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mailarizona.sharepoint.com/sites/FNSV-Audit/Shared Documents/General/FY 21/Audit Binders/AR Inventory Binder/Pre Binder/Schedules/"/>
    </mc:Choice>
  </mc:AlternateContent>
  <xr:revisionPtr revIDLastSave="268" documentId="10_ncr:200_{7B24D23F-A8D7-4418-AFDE-20F5B7E9825F}" xr6:coauthVersionLast="45" xr6:coauthVersionMax="45" xr10:uidLastSave="{0E5BF519-177C-4C15-8CC3-8B0E1A264FC2}"/>
  <bookViews>
    <workbookView xWindow="28680" yWindow="-120" windowWidth="29040" windowHeight="15840" xr2:uid="{00000000-000D-0000-FFFF-FFFF00000000}"/>
  </bookViews>
  <sheets>
    <sheet name="Memo" sheetId="2" r:id="rId1"/>
    <sheet name="Schedule 1" sheetId="4" r:id="rId2"/>
    <sheet name="Schedule 2" sheetId="3" r:id="rId3"/>
    <sheet name="Schedule 3" sheetId="1" r:id="rId4"/>
    <sheet name="Sample Journal Entry" sheetId="6" r:id="rId5"/>
  </sheets>
  <definedNames>
    <definedName name="_xlnm.Print_Area" localSheetId="0">Memo!$A$1:$D$45</definedName>
    <definedName name="_xlnm.Print_Area" localSheetId="4">'Sample Journal Entry'!$A$29:$J$35</definedName>
    <definedName name="_xlnm.Print_Area" localSheetId="1">'Schedule 1'!$A$1:$D$17</definedName>
    <definedName name="_xlnm.Print_Area" localSheetId="2">'Schedule 2'!$A$1:$G$30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3" l="1"/>
  <c r="H14" i="3"/>
  <c r="F14" i="3"/>
  <c r="H26" i="3" l="1"/>
  <c r="F26" i="3"/>
  <c r="H25" i="3"/>
  <c r="F25" i="3"/>
  <c r="H24" i="3"/>
  <c r="F24" i="3"/>
  <c r="H23" i="3"/>
  <c r="F23" i="3"/>
  <c r="H22" i="3"/>
  <c r="F22" i="3"/>
  <c r="H21" i="3"/>
  <c r="F21" i="3"/>
  <c r="H20" i="3"/>
  <c r="F20" i="3"/>
  <c r="H19" i="3"/>
  <c r="F19" i="3"/>
  <c r="H18" i="3"/>
  <c r="F18" i="3"/>
  <c r="H17" i="3"/>
  <c r="F17" i="3"/>
  <c r="H16" i="3"/>
  <c r="F16" i="3"/>
  <c r="F15" i="3"/>
  <c r="F27" i="3" l="1"/>
  <c r="H27" i="3"/>
  <c r="H30" i="3" l="1"/>
  <c r="E9" i="1" l="1"/>
  <c r="E8" i="1"/>
  <c r="E7" i="1"/>
  <c r="E6" i="1"/>
  <c r="A7" i="1"/>
  <c r="E12" i="1" l="1"/>
  <c r="A8" i="1"/>
  <c r="A9" i="1" s="1"/>
  <c r="D15" i="4" l="1"/>
  <c r="D8" i="1" l="1"/>
  <c r="D7" i="1"/>
  <c r="D6" i="1"/>
  <c r="D9" i="1"/>
  <c r="D20" i="2" l="1"/>
</calcChain>
</file>

<file path=xl/sharedStrings.xml><?xml version="1.0" encoding="utf-8"?>
<sst xmlns="http://schemas.openxmlformats.org/spreadsheetml/2006/main" count="253" uniqueCount="119">
  <si>
    <t xml:space="preserve">Date: </t>
  </si>
  <si>
    <t>To:</t>
  </si>
  <si>
    <t>From:</t>
  </si>
  <si>
    <t xml:space="preserve">Subject: </t>
  </si>
  <si>
    <t>Contact Person E-Mail</t>
  </si>
  <si>
    <t>Phone</t>
  </si>
  <si>
    <t xml:space="preserve">Schedule 1: </t>
  </si>
  <si>
    <t>Fiscal Year Ended</t>
  </si>
  <si>
    <t>Inventory Balance</t>
  </si>
  <si>
    <t>as of Fiscal Year End</t>
  </si>
  <si>
    <t>Amount Written Off</t>
  </si>
  <si>
    <t>Value</t>
  </si>
  <si>
    <t>TOTAL</t>
  </si>
  <si>
    <t>Inventory</t>
  </si>
  <si>
    <t>Description</t>
  </si>
  <si>
    <t>Quantity</t>
  </si>
  <si>
    <t>Unit Cost</t>
  </si>
  <si>
    <t xml:space="preserve"> </t>
  </si>
  <si>
    <t>If “No,” explain why you believe amounts are valid.</t>
  </si>
  <si>
    <t>Building Number</t>
  </si>
  <si>
    <t>Org Code:</t>
  </si>
  <si>
    <t>Organization/Unit:</t>
  </si>
  <si>
    <t>Obsolete Goods</t>
  </si>
  <si>
    <t>Ratio</t>
  </si>
  <si>
    <t>Amounts to be written off should not be included in the Inventory Balances Memo</t>
  </si>
  <si>
    <t>Summarize below the dollar values of the Inventory by account / object code</t>
  </si>
  <si>
    <t>Object Code (Expense)</t>
  </si>
  <si>
    <t>Object Code (Asset)</t>
  </si>
  <si>
    <t>Account Number</t>
  </si>
  <si>
    <t>The completed inventory sheets and the following supporting schedules are included:</t>
  </si>
  <si>
    <t>SAMPLE JOURNAL ENTRIES FOR INVENTORY</t>
  </si>
  <si>
    <t>No Allowance for Obsolete Inventory</t>
  </si>
  <si>
    <t>Reverse prior year inventory, record current year inventory at full cost (including obsolete items), and write down for obsolescence of $250.</t>
  </si>
  <si>
    <t>FROM</t>
  </si>
  <si>
    <t>ACTION</t>
  </si>
  <si>
    <t>OBJECT CODE</t>
  </si>
  <si>
    <t>CREDIT ASSET</t>
  </si>
  <si>
    <t>147,000.00</t>
  </si>
  <si>
    <t>CREDIT EXPENSE</t>
  </si>
  <si>
    <t>250.00</t>
  </si>
  <si>
    <t>TO</t>
  </si>
  <si>
    <t>DEBIT EXPENSE</t>
  </si>
  <si>
    <t>DEBIT ASSET</t>
  </si>
  <si>
    <t>Allowance for Obsolete Inventory</t>
  </si>
  <si>
    <t xml:space="preserve">Reverse prior year inventory, record current year inventory at full cost (including obsolete items).  </t>
  </si>
  <si>
    <t xml:space="preserve">Write down for obsolescence of $250 and adjust the Allowance for Obsolete Inventory. </t>
  </si>
  <si>
    <t xml:space="preserve">Example shows both an increase to Allowance for Obsolete Inventory of $1,250 and a decrease of $750. </t>
  </si>
  <si>
    <t>CREDIT ALLOWANCE</t>
  </si>
  <si>
    <t>8590</t>
  </si>
  <si>
    <t>1,250.00</t>
  </si>
  <si>
    <t>750.00</t>
  </si>
  <si>
    <t>DEBIT ALLOWANCE</t>
  </si>
  <si>
    <t xml:space="preserve">Notes : </t>
  </si>
  <si>
    <t xml:space="preserve">1) Inventory purchases may be recorded as a general expense object code, such as Research Supplies (5290), or as Cost of Goods Sold (58XX).  The specific method to be used has been left up to the department. </t>
  </si>
  <si>
    <t>2) If prior year journal entry includes a write-off, the write-off amount is not reversed. The amount reversed should be the ending prior year balance on object code 8510.</t>
  </si>
  <si>
    <t>Info. For You</t>
  </si>
  <si>
    <t>Chart Code</t>
  </si>
  <si>
    <t>Sub Account</t>
  </si>
  <si>
    <t xml:space="preserve">Sub Object </t>
  </si>
  <si>
    <t>Project</t>
  </si>
  <si>
    <t>Org Ref ID</t>
  </si>
  <si>
    <t>Amount</t>
  </si>
  <si>
    <t>Line Description</t>
  </si>
  <si>
    <t>UA</t>
  </si>
  <si>
    <t>Your #</t>
  </si>
  <si>
    <t>185,000.00</t>
  </si>
  <si>
    <t>8510</t>
  </si>
  <si>
    <t>58XX</t>
  </si>
  <si>
    <t>Inventory Balances Memo As of June 30, 2021</t>
  </si>
  <si>
    <t>Accounts Receivable / Inventory Coordinator Financial Services</t>
  </si>
  <si>
    <t>Inventory Valuations as of June 30, 2021</t>
  </si>
  <si>
    <t>Schedule 2: Inventory Write-Downs</t>
  </si>
  <si>
    <t>Schedule 3: Analysis of Write-Offs / Proposed Allowance (Required)</t>
  </si>
  <si>
    <t>Booking Document #(s)</t>
  </si>
  <si>
    <t>Reversing Document #(s)</t>
  </si>
  <si>
    <r>
      <t xml:space="preserve">Contact Person: </t>
    </r>
    <r>
      <rPr>
        <sz val="12"/>
        <rFont val="Arial"/>
        <family val="2"/>
      </rPr>
      <t xml:space="preserve">Please identify a contact person who will be available to answer questions </t>
    </r>
  </si>
  <si>
    <t>Contact Person's Name</t>
  </si>
  <si>
    <t>Dean, Director, or Department Head Name &amp; Title</t>
  </si>
  <si>
    <r>
      <t>Attestation:</t>
    </r>
    <r>
      <rPr>
        <sz val="12"/>
        <rFont val="Arial"/>
        <family val="2"/>
      </rPr>
      <t xml:space="preserve"> I confirm that these accurately represent our unit’s inventory valuations as of June 30, 2021, and the University inventory procedures have been fully complied with. </t>
    </r>
  </si>
  <si>
    <t xml:space="preserve">Cost was determined using the following inventory valuation method: </t>
  </si>
  <si>
    <t>In the red box below, provide a descirption of "OTHER".</t>
  </si>
  <si>
    <t>Inventory Summary by Account and Object Code as of 06/30/2021</t>
  </si>
  <si>
    <t>Account Information</t>
  </si>
  <si>
    <r>
      <rPr>
        <b/>
        <u/>
        <sz val="12"/>
        <rFont val="Arial"/>
        <family val="2"/>
      </rPr>
      <t>Asset</t>
    </r>
    <r>
      <rPr>
        <sz val="12"/>
        <rFont val="Arial"/>
        <family val="2"/>
      </rPr>
      <t xml:space="preserve"> Account Number</t>
    </r>
  </si>
  <si>
    <r>
      <rPr>
        <b/>
        <u/>
        <sz val="12"/>
        <rFont val="Arial"/>
        <family val="2"/>
      </rPr>
      <t>Asset</t>
    </r>
    <r>
      <rPr>
        <sz val="12"/>
        <rFont val="Arial"/>
        <family val="2"/>
      </rPr>
      <t xml:space="preserve"> Object Code</t>
    </r>
  </si>
  <si>
    <t>Schedule 2: Inventory Write-Downs as of 6/30/2021</t>
  </si>
  <si>
    <r>
      <rPr>
        <b/>
        <u/>
        <sz val="12"/>
        <rFont val="Arial"/>
        <family val="2"/>
      </rPr>
      <t>Expense</t>
    </r>
    <r>
      <rPr>
        <sz val="12"/>
        <rFont val="Arial"/>
        <family val="2"/>
      </rPr>
      <t xml:space="preserve"> Account Number</t>
    </r>
  </si>
  <si>
    <r>
      <rPr>
        <b/>
        <u/>
        <sz val="12"/>
        <rFont val="Arial"/>
        <family val="2"/>
      </rPr>
      <t>Expense</t>
    </r>
    <r>
      <rPr>
        <sz val="12"/>
        <rFont val="Arial"/>
        <family val="2"/>
      </rPr>
      <t xml:space="preserve"> Object Code</t>
    </r>
  </si>
  <si>
    <t>Schedule 3: Analysis of Inventory Write-Offs / Proposed Allowance for  06/30/2021</t>
  </si>
  <si>
    <t>June 30, 2021</t>
  </si>
  <si>
    <t>There is a history of writing of measurable amounts of inventory each year. Do you believe that an allowance should be recorded to reflect the true value of inventory?</t>
  </si>
  <si>
    <t>RVSINV20</t>
  </si>
  <si>
    <t>RCDINV21</t>
  </si>
  <si>
    <t>If “Yes,” determine a proposed allowance for obsolescence or damage, and explain the basis for the proposed allowance. Financial Services is available for assistance.</t>
  </si>
  <si>
    <t>between July 7 and July 15, 2021:</t>
  </si>
  <si>
    <t>Reverse Inventory 6/30/20</t>
  </si>
  <si>
    <t>Record Inventory 6/30/21</t>
  </si>
  <si>
    <t>Write off Obs Inv 6/30/21</t>
  </si>
  <si>
    <t>Adjust Allowance 6/30/21 - Increase</t>
  </si>
  <si>
    <t>Adjust Allowance 6/30/21 - Decrease</t>
  </si>
  <si>
    <t>Dean, Director, or Department Head Signature</t>
  </si>
  <si>
    <t>Date</t>
  </si>
  <si>
    <t>Please fill in all cells highlighted in red. Once, the required information has been entered, cell color changes to clear.</t>
  </si>
  <si>
    <t>Summarized below are the total dollar values of the Inventory by physical location. The submitted Inventory</t>
  </si>
  <si>
    <t xml:space="preserve">sheets agree to and provide the support for these valuations.  </t>
  </si>
  <si>
    <t>Schedule 1: Inventory Summary By Account/Object Code (Required)</t>
  </si>
  <si>
    <t>Extended Cost</t>
  </si>
  <si>
    <t>Sheet #</t>
  </si>
  <si>
    <t>Line #</t>
  </si>
  <si>
    <t>Totals this Account # / Object Code</t>
  </si>
  <si>
    <t>A</t>
  </si>
  <si>
    <t>B</t>
  </si>
  <si>
    <r>
      <t xml:space="preserve">Cost @ FIFO </t>
    </r>
    <r>
      <rPr>
        <b/>
        <vertAlign val="superscript"/>
        <sz val="12"/>
        <rFont val="Arial"/>
        <family val="2"/>
      </rPr>
      <t>(1)</t>
    </r>
  </si>
  <si>
    <r>
      <t xml:space="preserve">Cost @ CMV </t>
    </r>
    <r>
      <rPr>
        <b/>
        <vertAlign val="superscript"/>
        <sz val="12"/>
        <rFont val="Arial"/>
        <family val="2"/>
      </rPr>
      <t>(1)</t>
    </r>
  </si>
  <si>
    <r>
      <t xml:space="preserve">Reason </t>
    </r>
    <r>
      <rPr>
        <b/>
        <vertAlign val="superscript"/>
        <sz val="12"/>
        <rFont val="Arial"/>
        <family val="2"/>
      </rPr>
      <t>(2)</t>
    </r>
  </si>
  <si>
    <r>
      <rPr>
        <b/>
        <u/>
        <sz val="12"/>
        <rFont val="Arial"/>
        <family val="2"/>
      </rPr>
      <t>Amount to Write Down</t>
    </r>
    <r>
      <rPr>
        <sz val="12"/>
        <rFont val="Arial"/>
        <family val="2"/>
      </rPr>
      <t xml:space="preserve">: Difference between 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 xml:space="preserve"> (Cost) and </t>
    </r>
    <r>
      <rPr>
        <b/>
        <sz val="12"/>
        <rFont val="Arial"/>
        <family val="2"/>
      </rPr>
      <t>B</t>
    </r>
    <r>
      <rPr>
        <sz val="12"/>
        <rFont val="Arial"/>
        <family val="2"/>
      </rPr>
      <t xml:space="preserve"> (Current Market Value)</t>
    </r>
  </si>
  <si>
    <t>(1)</t>
  </si>
  <si>
    <t>FIFO - First in First Out</t>
  </si>
  <si>
    <t>CMV - Current Market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</si>
</sst>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[$-409]mmmm\ d\,\ yyyy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vertAlign val="superscript"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1" fillId="0" borderId="0"/>
    <xf numFmtId="43" fontId="1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9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 wrapText="1"/>
    </xf>
    <xf numFmtId="0" fontId="7" fillId="0" borderId="0" xfId="2" applyFont="1"/>
    <xf numFmtId="0" fontId="8" fillId="3" borderId="7" xfId="3" applyFont="1" applyFill="1" applyBorder="1" applyAlignment="1">
      <alignment horizontal="center"/>
    </xf>
    <xf numFmtId="0" fontId="8" fillId="2" borderId="7" xfId="3" applyFont="1" applyFill="1" applyBorder="1" applyAlignment="1">
      <alignment horizontal="center"/>
    </xf>
    <xf numFmtId="0" fontId="8" fillId="0" borderId="0" xfId="3" applyFont="1"/>
    <xf numFmtId="0" fontId="8" fillId="0" borderId="0" xfId="3" applyFont="1" applyAlignment="1">
      <alignment horizontal="center"/>
    </xf>
    <xf numFmtId="0" fontId="9" fillId="0" borderId="0" xfId="3" applyFont="1"/>
    <xf numFmtId="49" fontId="8" fillId="0" borderId="7" xfId="3" applyNumberFormat="1" applyFont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7" xfId="3" applyNumberFormat="1" applyFont="1" applyBorder="1" applyAlignment="1">
      <alignment horizontal="right"/>
    </xf>
    <xf numFmtId="49" fontId="8" fillId="0" borderId="7" xfId="3" applyNumberFormat="1" applyFont="1" applyBorder="1"/>
    <xf numFmtId="0" fontId="3" fillId="0" borderId="10" xfId="0" applyFont="1" applyBorder="1" applyAlignment="1"/>
    <xf numFmtId="49" fontId="8" fillId="4" borderId="7" xfId="3" applyNumberFormat="1" applyFont="1" applyFill="1" applyBorder="1"/>
    <xf numFmtId="49" fontId="8" fillId="5" borderId="7" xfId="3" applyNumberFormat="1" applyFont="1" applyFill="1" applyBorder="1" applyAlignment="1">
      <alignment horizontal="center"/>
    </xf>
    <xf numFmtId="0" fontId="3" fillId="5" borderId="10" xfId="0" applyFont="1" applyFill="1" applyBorder="1" applyAlignment="1"/>
    <xf numFmtId="49" fontId="8" fillId="5" borderId="7" xfId="3" applyNumberFormat="1" applyFont="1" applyFill="1" applyBorder="1" applyAlignment="1">
      <alignment horizontal="right"/>
    </xf>
    <xf numFmtId="49" fontId="8" fillId="5" borderId="7" xfId="3" applyNumberFormat="1" applyFont="1" applyFill="1" applyBorder="1"/>
    <xf numFmtId="49" fontId="8" fillId="6" borderId="7" xfId="3" applyNumberFormat="1" applyFont="1" applyFill="1" applyBorder="1" applyAlignment="1">
      <alignment horizontal="center"/>
    </xf>
    <xf numFmtId="49" fontId="8" fillId="6" borderId="10" xfId="3" applyNumberFormat="1" applyFont="1" applyFill="1" applyBorder="1" applyAlignment="1"/>
    <xf numFmtId="49" fontId="8" fillId="6" borderId="7" xfId="3" applyNumberFormat="1" applyFont="1" applyFill="1" applyBorder="1" applyAlignment="1">
      <alignment horizontal="right"/>
    </xf>
    <xf numFmtId="49" fontId="8" fillId="6" borderId="7" xfId="3" applyNumberFormat="1" applyFont="1" applyFill="1" applyBorder="1"/>
    <xf numFmtId="0" fontId="3" fillId="6" borderId="10" xfId="0" applyFont="1" applyFill="1" applyBorder="1" applyAlignment="1"/>
    <xf numFmtId="0" fontId="10" fillId="0" borderId="0" xfId="3" applyFont="1" applyAlignment="1">
      <alignment vertical="top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3" fontId="3" fillId="0" borderId="4" xfId="4" applyFont="1" applyBorder="1" applyAlignment="1">
      <alignment vertical="top" wrapText="1"/>
    </xf>
    <xf numFmtId="43" fontId="3" fillId="0" borderId="8" xfId="4" applyFont="1" applyBorder="1" applyAlignment="1">
      <alignment vertical="top" wrapText="1"/>
    </xf>
    <xf numFmtId="164" fontId="3" fillId="0" borderId="0" xfId="0" applyNumberFormat="1" applyFont="1"/>
    <xf numFmtId="0" fontId="3" fillId="0" borderId="0" xfId="0" applyFont="1" applyAlignment="1">
      <alignment horizontal="left" indent="2"/>
    </xf>
    <xf numFmtId="0" fontId="3" fillId="0" borderId="0" xfId="0" applyFont="1" applyAlignment="1">
      <alignment vertical="top"/>
    </xf>
    <xf numFmtId="0" fontId="3" fillId="0" borderId="7" xfId="0" applyFont="1" applyBorder="1"/>
    <xf numFmtId="0" fontId="3" fillId="0" borderId="7" xfId="0" applyFont="1" applyBorder="1" applyAlignment="1"/>
    <xf numFmtId="0" fontId="2" fillId="0" borderId="13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left"/>
    </xf>
    <xf numFmtId="43" fontId="3" fillId="0" borderId="4" xfId="4" applyFont="1" applyBorder="1" applyAlignment="1">
      <alignment vertical="center" wrapText="1"/>
    </xf>
    <xf numFmtId="9" fontId="3" fillId="0" borderId="7" xfId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/>
    </xf>
    <xf numFmtId="0" fontId="12" fillId="0" borderId="0" xfId="0" applyFont="1"/>
    <xf numFmtId="43" fontId="12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13" xfId="0" applyFont="1" applyBorder="1"/>
    <xf numFmtId="0" fontId="1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3" fillId="0" borderId="8" xfId="0" applyFont="1" applyBorder="1" applyAlignment="1">
      <alignment vertical="top" wrapText="1"/>
    </xf>
    <xf numFmtId="164" fontId="3" fillId="0" borderId="4" xfId="0" applyNumberFormat="1" applyFont="1" applyBorder="1" applyAlignment="1">
      <alignment vertical="top" wrapText="1"/>
    </xf>
    <xf numFmtId="43" fontId="3" fillId="0" borderId="22" xfId="4" applyFont="1" applyBorder="1" applyAlignment="1">
      <alignment vertical="top" wrapText="1"/>
    </xf>
    <xf numFmtId="43" fontId="3" fillId="0" borderId="23" xfId="4" applyFont="1" applyBorder="1" applyAlignment="1">
      <alignment vertical="top" wrapText="1"/>
    </xf>
    <xf numFmtId="0" fontId="3" fillId="0" borderId="0" xfId="0" applyFont="1" applyAlignment="1">
      <alignment horizontal="center"/>
    </xf>
    <xf numFmtId="43" fontId="3" fillId="0" borderId="24" xfId="4" applyFont="1" applyBorder="1" applyAlignment="1">
      <alignment wrapText="1"/>
    </xf>
    <xf numFmtId="49" fontId="3" fillId="0" borderId="0" xfId="0" applyNumberFormat="1" applyFont="1" applyAlignment="1">
      <alignment horizontal="right"/>
    </xf>
    <xf numFmtId="0" fontId="13" fillId="0" borderId="12" xfId="0" applyFont="1" applyBorder="1" applyAlignment="1">
      <alignment horizontal="left" vertical="top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49" fontId="10" fillId="0" borderId="0" xfId="3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8" fillId="2" borderId="11" xfId="3" applyFont="1" applyFill="1" applyBorder="1" applyAlignment="1">
      <alignment horizontal="left"/>
    </xf>
    <xf numFmtId="0" fontId="8" fillId="2" borderId="6" xfId="3" applyFont="1" applyFill="1" applyBorder="1" applyAlignment="1">
      <alignment horizontal="left"/>
    </xf>
    <xf numFmtId="0" fontId="8" fillId="2" borderId="10" xfId="3" applyFont="1" applyFill="1" applyBorder="1" applyAlignment="1">
      <alignment horizontal="left"/>
    </xf>
  </cellXfs>
  <cellStyles count="5">
    <cellStyle name="Comma" xfId="4" builtinId="3"/>
    <cellStyle name="Normal" xfId="0" builtinId="0"/>
    <cellStyle name="Normal 2" xfId="2" xr:uid="{B6F9C1B0-A507-48F7-A1D4-4CC6601B17DC}"/>
    <cellStyle name="Normal 3" xfId="3" xr:uid="{E54FF8D2-3187-4B8A-AC0A-4E7125DB9D3C}"/>
    <cellStyle name="Percent" xfId="1" builtinId="5"/>
  </cellStyles>
  <dxfs count="33"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ill>
        <patternFill>
          <bgColor theme="5" tint="0.59996337778862885"/>
        </patternFill>
      </fill>
    </dxf>
    <dxf>
      <font>
        <color theme="1"/>
      </font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F46"/>
  <sheetViews>
    <sheetView tabSelected="1" zoomScaleNormal="100" workbookViewId="0">
      <pane ySplit="1" topLeftCell="A2" activePane="bottomLeft" state="frozen"/>
      <selection pane="bottomLeft" activeCell="H38" sqref="H38"/>
    </sheetView>
  </sheetViews>
  <sheetFormatPr defaultRowHeight="19.5" customHeight="1" x14ac:dyDescent="0.25"/>
  <cols>
    <col min="1" max="1" width="24.44140625" customWidth="1"/>
    <col min="2" max="2" width="27.33203125" customWidth="1"/>
    <col min="3" max="3" width="27" bestFit="1" customWidth="1"/>
    <col min="4" max="4" width="28.33203125" customWidth="1"/>
    <col min="5" max="5" width="18.33203125" customWidth="1"/>
  </cols>
  <sheetData>
    <row r="1" spans="1:5" ht="19.5" customHeight="1" x14ac:dyDescent="0.3">
      <c r="A1" s="82" t="s">
        <v>68</v>
      </c>
      <c r="B1" s="82"/>
      <c r="C1" s="82"/>
      <c r="D1" s="82"/>
      <c r="E1" s="82"/>
    </row>
    <row r="2" spans="1:5" s="2" customFormat="1" ht="19.5" customHeight="1" x14ac:dyDescent="0.25">
      <c r="A2" s="80" t="s">
        <v>102</v>
      </c>
      <c r="B2" s="80"/>
      <c r="C2" s="80"/>
      <c r="D2" s="80"/>
      <c r="E2" s="80"/>
    </row>
    <row r="3" spans="1:5" s="2" customFormat="1" ht="19.5" customHeight="1" x14ac:dyDescent="0.25">
      <c r="A3" s="7" t="s">
        <v>0</v>
      </c>
      <c r="B3" s="83"/>
      <c r="C3" s="83"/>
      <c r="D3" s="83"/>
      <c r="E3" s="83"/>
    </row>
    <row r="4" spans="1:5" s="2" customFormat="1" ht="19.5" customHeight="1" x14ac:dyDescent="0.25">
      <c r="A4" s="2" t="s">
        <v>1</v>
      </c>
      <c r="B4" s="2" t="s">
        <v>69</v>
      </c>
    </row>
    <row r="5" spans="1:5" s="2" customFormat="1" ht="19.5" customHeight="1" x14ac:dyDescent="0.25">
      <c r="A5" s="2" t="s">
        <v>2</v>
      </c>
      <c r="B5" s="83"/>
      <c r="C5" s="83"/>
      <c r="D5" s="83"/>
      <c r="E5" s="83"/>
    </row>
    <row r="6" spans="1:5" s="2" customFormat="1" ht="19.5" customHeight="1" x14ac:dyDescent="0.25">
      <c r="A6" s="2" t="s">
        <v>20</v>
      </c>
      <c r="B6" s="83"/>
      <c r="C6" s="83"/>
      <c r="D6" s="83"/>
      <c r="E6" s="83"/>
    </row>
    <row r="7" spans="1:5" s="2" customFormat="1" ht="19.5" customHeight="1" x14ac:dyDescent="0.25">
      <c r="A7" s="2" t="s">
        <v>21</v>
      </c>
      <c r="B7" s="83"/>
      <c r="C7" s="83"/>
      <c r="D7" s="83"/>
      <c r="E7" s="83"/>
    </row>
    <row r="8" spans="1:5" s="2" customFormat="1" ht="19.5" customHeight="1" x14ac:dyDescent="0.25">
      <c r="A8" s="2" t="s">
        <v>3</v>
      </c>
      <c r="B8" s="2" t="s">
        <v>70</v>
      </c>
    </row>
    <row r="9" spans="1:5" s="2" customFormat="1" ht="19.5" customHeight="1" x14ac:dyDescent="0.25"/>
    <row r="10" spans="1:5" s="2" customFormat="1" ht="19.5" customHeight="1" x14ac:dyDescent="0.25">
      <c r="A10" s="81" t="s">
        <v>103</v>
      </c>
      <c r="B10" s="81"/>
      <c r="C10" s="81"/>
      <c r="D10" s="81"/>
    </row>
    <row r="11" spans="1:5" s="2" customFormat="1" ht="19.5" customHeight="1" x14ac:dyDescent="0.25">
      <c r="A11" s="81" t="s">
        <v>104</v>
      </c>
      <c r="B11" s="81"/>
      <c r="C11" s="81"/>
      <c r="D11" s="81"/>
    </row>
    <row r="12" spans="1:5" s="2" customFormat="1" ht="19.5" customHeight="1" x14ac:dyDescent="0.25">
      <c r="A12" s="36"/>
      <c r="B12" s="36"/>
      <c r="C12" s="36"/>
      <c r="D12" s="36"/>
    </row>
    <row r="13" spans="1:5" s="2" customFormat="1" ht="19.5" customHeight="1" x14ac:dyDescent="0.25">
      <c r="A13" s="84" t="s">
        <v>19</v>
      </c>
      <c r="B13" s="85"/>
      <c r="C13" s="86"/>
      <c r="D13" s="37" t="s">
        <v>11</v>
      </c>
    </row>
    <row r="14" spans="1:5" s="2" customFormat="1" ht="19.5" customHeight="1" x14ac:dyDescent="0.25">
      <c r="A14" s="87"/>
      <c r="B14" s="88"/>
      <c r="C14" s="89"/>
      <c r="D14" s="39"/>
    </row>
    <row r="15" spans="1:5" s="2" customFormat="1" ht="19.5" customHeight="1" x14ac:dyDescent="0.25">
      <c r="A15" s="87"/>
      <c r="B15" s="88"/>
      <c r="C15" s="89"/>
      <c r="D15" s="39">
        <v>0</v>
      </c>
    </row>
    <row r="16" spans="1:5" s="2" customFormat="1" ht="19.5" customHeight="1" x14ac:dyDescent="0.25">
      <c r="A16" s="87"/>
      <c r="B16" s="88"/>
      <c r="C16" s="89"/>
      <c r="D16" s="39">
        <v>0</v>
      </c>
    </row>
    <row r="17" spans="1:4" s="2" customFormat="1" ht="19.5" customHeight="1" x14ac:dyDescent="0.25">
      <c r="A17" s="87"/>
      <c r="B17" s="88"/>
      <c r="C17" s="89"/>
      <c r="D17" s="39">
        <v>0</v>
      </c>
    </row>
    <row r="18" spans="1:4" s="2" customFormat="1" ht="19.5" customHeight="1" x14ac:dyDescent="0.25">
      <c r="A18" s="87"/>
      <c r="B18" s="88"/>
      <c r="C18" s="89"/>
      <c r="D18" s="39">
        <v>0</v>
      </c>
    </row>
    <row r="19" spans="1:4" s="2" customFormat="1" ht="19.5" customHeight="1" thickBot="1" x14ac:dyDescent="0.3">
      <c r="A19" s="87"/>
      <c r="B19" s="88"/>
      <c r="C19" s="89"/>
      <c r="D19" s="40">
        <v>0</v>
      </c>
    </row>
    <row r="20" spans="1:4" s="2" customFormat="1" ht="19.5" customHeight="1" x14ac:dyDescent="0.25">
      <c r="A20" s="90" t="s">
        <v>12</v>
      </c>
      <c r="B20" s="91"/>
      <c r="C20" s="92"/>
      <c r="D20" s="9">
        <f>SUM(D14:D19)</f>
        <v>0</v>
      </c>
    </row>
    <row r="21" spans="1:4" s="2" customFormat="1" ht="19.5" customHeight="1" x14ac:dyDescent="0.25">
      <c r="D21" s="41" t="s">
        <v>17</v>
      </c>
    </row>
    <row r="22" spans="1:4" s="2" customFormat="1" ht="19.5" customHeight="1" x14ac:dyDescent="0.25">
      <c r="A22" s="2" t="s">
        <v>29</v>
      </c>
      <c r="D22" s="41"/>
    </row>
    <row r="23" spans="1:4" s="2" customFormat="1" ht="19.5" customHeight="1" x14ac:dyDescent="0.25">
      <c r="A23" s="44"/>
      <c r="B23" s="2" t="s">
        <v>105</v>
      </c>
    </row>
    <row r="24" spans="1:4" s="2" customFormat="1" ht="19.5" customHeight="1" x14ac:dyDescent="0.25">
      <c r="A24" s="44"/>
      <c r="B24" s="2" t="s">
        <v>71</v>
      </c>
    </row>
    <row r="25" spans="1:4" s="2" customFormat="1" ht="19.5" customHeight="1" x14ac:dyDescent="0.25">
      <c r="A25" s="44"/>
      <c r="B25" s="2" t="s">
        <v>72</v>
      </c>
    </row>
    <row r="26" spans="1:4" s="2" customFormat="1" ht="19.5" customHeight="1" x14ac:dyDescent="0.25">
      <c r="A26" s="42"/>
    </row>
    <row r="27" spans="1:4" s="2" customFormat="1" ht="19.5" customHeight="1" x14ac:dyDescent="0.25">
      <c r="A27" s="45" t="s">
        <v>73</v>
      </c>
      <c r="C27" s="45" t="s">
        <v>74</v>
      </c>
    </row>
    <row r="28" spans="1:4" s="2" customFormat="1" ht="19.5" customHeight="1" x14ac:dyDescent="0.25">
      <c r="A28" s="45"/>
      <c r="C28" s="45"/>
    </row>
    <row r="29" spans="1:4" s="2" customFormat="1" ht="19.5" customHeight="1" x14ac:dyDescent="0.25">
      <c r="A29" s="45"/>
      <c r="C29" s="45"/>
    </row>
    <row r="30" spans="1:4" s="2" customFormat="1" ht="19.5" customHeight="1" x14ac:dyDescent="0.25">
      <c r="A30" s="45"/>
      <c r="C30" s="45"/>
    </row>
    <row r="31" spans="1:4" s="2" customFormat="1" ht="19.5" customHeight="1" x14ac:dyDescent="0.25">
      <c r="A31" s="45"/>
      <c r="C31" s="45"/>
    </row>
    <row r="32" spans="1:4" s="2" customFormat="1" ht="19.5" customHeight="1" x14ac:dyDescent="0.25">
      <c r="A32" s="42"/>
    </row>
    <row r="33" spans="1:6" s="2" customFormat="1" ht="20.100000000000001" customHeight="1" x14ac:dyDescent="0.3">
      <c r="A33" s="1" t="s">
        <v>75</v>
      </c>
    </row>
    <row r="34" spans="1:6" s="2" customFormat="1" ht="20.100000000000001" customHeight="1" x14ac:dyDescent="0.25">
      <c r="A34" s="2" t="s">
        <v>94</v>
      </c>
    </row>
    <row r="35" spans="1:6" s="2" customFormat="1" ht="20.100000000000001" customHeight="1" x14ac:dyDescent="0.3">
      <c r="A35" s="73"/>
      <c r="B35" s="76"/>
      <c r="C35" s="73"/>
      <c r="D35" s="76"/>
      <c r="E35" s="46"/>
    </row>
    <row r="36" spans="1:6" s="2" customFormat="1" ht="20.100000000000001" customHeight="1" x14ac:dyDescent="0.25">
      <c r="A36" s="77" t="s">
        <v>76</v>
      </c>
      <c r="B36" s="77"/>
      <c r="C36" s="77" t="s">
        <v>4</v>
      </c>
      <c r="D36" s="77"/>
      <c r="E36" s="43" t="s">
        <v>5</v>
      </c>
    </row>
    <row r="37" spans="1:6" s="2" customFormat="1" ht="20.100000000000001" customHeight="1" x14ac:dyDescent="0.25">
      <c r="A37" s="78" t="s">
        <v>78</v>
      </c>
      <c r="B37" s="78"/>
      <c r="C37" s="78"/>
      <c r="D37" s="78"/>
      <c r="E37" s="78"/>
    </row>
    <row r="38" spans="1:6" s="2" customFormat="1" ht="20.100000000000001" customHeight="1" x14ac:dyDescent="0.25">
      <c r="A38" s="78"/>
      <c r="B38" s="78"/>
      <c r="C38" s="78"/>
      <c r="D38" s="78"/>
      <c r="E38" s="78"/>
    </row>
    <row r="39" spans="1:6" s="2" customFormat="1" ht="20.100000000000001" customHeight="1" x14ac:dyDescent="0.25">
      <c r="A39" s="80" t="s">
        <v>79</v>
      </c>
      <c r="B39" s="80"/>
      <c r="C39" s="80"/>
      <c r="D39" s="47"/>
      <c r="E39" s="49"/>
    </row>
    <row r="40" spans="1:6" s="2" customFormat="1" ht="20.100000000000001" customHeight="1" x14ac:dyDescent="0.25">
      <c r="A40" s="93" t="s">
        <v>80</v>
      </c>
      <c r="B40" s="93"/>
      <c r="C40" s="93"/>
      <c r="D40" s="48"/>
      <c r="E40" s="48"/>
    </row>
    <row r="41" spans="1:6" s="2" customFormat="1" ht="20.100000000000001" customHeight="1" x14ac:dyDescent="0.25">
      <c r="A41" s="79"/>
      <c r="B41" s="79"/>
      <c r="C41" s="79"/>
      <c r="D41" s="79"/>
      <c r="E41" s="79"/>
    </row>
    <row r="42" spans="1:6" s="2" customFormat="1" ht="20.100000000000001" customHeight="1" x14ac:dyDescent="0.3">
      <c r="A42" s="1"/>
    </row>
    <row r="43" spans="1:6" s="2" customFormat="1" ht="20.100000000000001" customHeight="1" x14ac:dyDescent="0.25"/>
    <row r="44" spans="1:6" s="2" customFormat="1" ht="20.100000000000001" customHeight="1" x14ac:dyDescent="0.3">
      <c r="A44" s="73"/>
      <c r="B44" s="76"/>
      <c r="C44" s="73"/>
      <c r="D44" s="74"/>
      <c r="E44" s="59"/>
    </row>
    <row r="45" spans="1:6" s="2" customFormat="1" ht="20.100000000000001" customHeight="1" x14ac:dyDescent="0.25">
      <c r="A45" s="72" t="s">
        <v>77</v>
      </c>
      <c r="B45" s="72"/>
      <c r="C45" s="75" t="s">
        <v>100</v>
      </c>
      <c r="D45" s="75"/>
      <c r="E45" s="60" t="s">
        <v>101</v>
      </c>
    </row>
    <row r="46" spans="1:6" ht="19.5" customHeight="1" x14ac:dyDescent="0.25">
      <c r="F46" s="2"/>
    </row>
  </sheetData>
  <mergeCells count="28">
    <mergeCell ref="A17:C17"/>
    <mergeCell ref="A18:C18"/>
    <mergeCell ref="A19:C19"/>
    <mergeCell ref="A20:C20"/>
    <mergeCell ref="A40:C40"/>
    <mergeCell ref="A35:B35"/>
    <mergeCell ref="A36:B36"/>
    <mergeCell ref="A11:D11"/>
    <mergeCell ref="A13:C13"/>
    <mergeCell ref="A14:C14"/>
    <mergeCell ref="A15:C15"/>
    <mergeCell ref="A16:C16"/>
    <mergeCell ref="A10:D10"/>
    <mergeCell ref="A1:E1"/>
    <mergeCell ref="A2:E2"/>
    <mergeCell ref="B3:E3"/>
    <mergeCell ref="B5:E5"/>
    <mergeCell ref="B6:E6"/>
    <mergeCell ref="B7:E7"/>
    <mergeCell ref="A45:B45"/>
    <mergeCell ref="C44:D44"/>
    <mergeCell ref="C45:D45"/>
    <mergeCell ref="A44:B44"/>
    <mergeCell ref="C35:D35"/>
    <mergeCell ref="C36:D36"/>
    <mergeCell ref="A37:E38"/>
    <mergeCell ref="A41:E41"/>
    <mergeCell ref="A39:C39"/>
  </mergeCells>
  <phoneticPr fontId="0" type="noConversion"/>
  <conditionalFormatting sqref="B3:E3 C28:C31 E44">
    <cfRule type="containsBlanks" dxfId="32" priority="19">
      <formula>LEN(TRIM(B3))=0</formula>
    </cfRule>
  </conditionalFormatting>
  <conditionalFormatting sqref="B5:E5">
    <cfRule type="containsBlanks" dxfId="31" priority="18">
      <formula>LEN(TRIM(B5))=0</formula>
    </cfRule>
  </conditionalFormatting>
  <conditionalFormatting sqref="B6:E6">
    <cfRule type="containsBlanks" dxfId="30" priority="17">
      <formula>LEN(TRIM(B6))=0</formula>
    </cfRule>
  </conditionalFormatting>
  <conditionalFormatting sqref="B7:E7">
    <cfRule type="containsBlanks" dxfId="29" priority="16">
      <formula>LEN(TRIM(B7))=0</formula>
    </cfRule>
  </conditionalFormatting>
  <conditionalFormatting sqref="A14:C19">
    <cfRule type="containsBlanks" dxfId="28" priority="15">
      <formula>LEN(TRIM(A14))=0</formula>
    </cfRule>
  </conditionalFormatting>
  <conditionalFormatting sqref="D14:D19">
    <cfRule type="cellIs" dxfId="27" priority="14" operator="equal">
      <formula>0</formula>
    </cfRule>
  </conditionalFormatting>
  <conditionalFormatting sqref="A23:A25">
    <cfRule type="containsBlanks" dxfId="26" priority="13">
      <formula>LEN(TRIM(A23))=0</formula>
    </cfRule>
  </conditionalFormatting>
  <conditionalFormatting sqref="A28:A31">
    <cfRule type="containsBlanks" dxfId="25" priority="12">
      <formula>LEN(TRIM(A28))=0</formula>
    </cfRule>
  </conditionalFormatting>
  <conditionalFormatting sqref="A35 C35">
    <cfRule type="containsBlanks" dxfId="24" priority="10">
      <formula>LEN(TRIM(A35))=0</formula>
    </cfRule>
  </conditionalFormatting>
  <conditionalFormatting sqref="E35">
    <cfRule type="containsBlanks" dxfId="23" priority="7">
      <formula>LEN(TRIM(E35))=0</formula>
    </cfRule>
  </conditionalFormatting>
  <conditionalFormatting sqref="D39">
    <cfRule type="containsBlanks" dxfId="22" priority="6">
      <formula>LEN(TRIM(D39))=0</formula>
    </cfRule>
  </conditionalFormatting>
  <conditionalFormatting sqref="A40:C40">
    <cfRule type="expression" dxfId="21" priority="3">
      <formula>$D$39="OTHER"</formula>
    </cfRule>
  </conditionalFormatting>
  <conditionalFormatting sqref="A41:E41">
    <cfRule type="expression" dxfId="20" priority="2">
      <formula>$D$39="OTHER"</formula>
    </cfRule>
  </conditionalFormatting>
  <conditionalFormatting sqref="A44">
    <cfRule type="containsBlanks" dxfId="19" priority="1">
      <formula>LEN(TRIM(A44))=0</formula>
    </cfRule>
  </conditionalFormatting>
  <conditionalFormatting sqref="A40">
    <cfRule type="expression" dxfId="18" priority="33">
      <formula>#REF!="OTHER"</formula>
    </cfRule>
  </conditionalFormatting>
  <dataValidations count="2">
    <dataValidation type="list" allowBlank="1" showInputMessage="1" showErrorMessage="1" sqref="A23:A25" xr:uid="{BF3CF0C8-FEC5-496B-8D1A-951E33AD20D9}">
      <formula1>"Yes, No"</formula1>
    </dataValidation>
    <dataValidation type="list" allowBlank="1" showInputMessage="1" showErrorMessage="1" sqref="D39" xr:uid="{4C3ED1C7-A617-4AF8-81E8-1BFDF1DB30CE}">
      <formula1>"FIFO, LIFO, OTHER"</formula1>
    </dataValidation>
  </dataValidations>
  <pageMargins left="0.75" right="0.75" top="0.5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D15"/>
  <sheetViews>
    <sheetView zoomScaleNormal="100" workbookViewId="0">
      <selection activeCell="D1" sqref="D1"/>
    </sheetView>
  </sheetViews>
  <sheetFormatPr defaultRowHeight="13.2" x14ac:dyDescent="0.25"/>
  <cols>
    <col min="1" max="1" width="24.33203125" customWidth="1"/>
    <col min="2" max="2" width="19.6640625" customWidth="1"/>
    <col min="3" max="3" width="17.33203125" customWidth="1"/>
    <col min="4" max="4" width="35" customWidth="1"/>
  </cols>
  <sheetData>
    <row r="1" spans="1:4" ht="27" customHeight="1" x14ac:dyDescent="0.3">
      <c r="A1" s="1" t="s">
        <v>6</v>
      </c>
      <c r="B1" s="8" t="s">
        <v>81</v>
      </c>
    </row>
    <row r="2" spans="1:4" ht="15" x14ac:dyDescent="0.25">
      <c r="A2" s="2"/>
    </row>
    <row r="3" spans="1:4" ht="37.5" customHeight="1" x14ac:dyDescent="0.25">
      <c r="A3" s="94" t="s">
        <v>25</v>
      </c>
      <c r="B3" s="94"/>
      <c r="C3" s="94"/>
      <c r="D3" s="94"/>
    </row>
    <row r="4" spans="1:4" ht="32.25" customHeight="1" x14ac:dyDescent="0.25">
      <c r="A4" s="12" t="s">
        <v>28</v>
      </c>
      <c r="B4" s="12" t="s">
        <v>26</v>
      </c>
      <c r="C4" s="12" t="s">
        <v>27</v>
      </c>
      <c r="D4" s="10" t="s">
        <v>11</v>
      </c>
    </row>
    <row r="5" spans="1:4" ht="22.5" customHeight="1" x14ac:dyDescent="0.25">
      <c r="A5" s="11" t="s">
        <v>17</v>
      </c>
      <c r="B5" s="11" t="s">
        <v>17</v>
      </c>
      <c r="C5" s="11" t="s">
        <v>17</v>
      </c>
      <c r="D5" s="39">
        <v>0</v>
      </c>
    </row>
    <row r="6" spans="1:4" ht="22.5" customHeight="1" x14ac:dyDescent="0.25">
      <c r="A6" s="11"/>
      <c r="B6" s="11"/>
      <c r="C6" s="11"/>
      <c r="D6" s="39">
        <v>0</v>
      </c>
    </row>
    <row r="7" spans="1:4" ht="22.5" customHeight="1" x14ac:dyDescent="0.25">
      <c r="A7" s="11"/>
      <c r="B7" s="11"/>
      <c r="C7" s="11"/>
      <c r="D7" s="39">
        <v>0</v>
      </c>
    </row>
    <row r="8" spans="1:4" ht="22.5" customHeight="1" x14ac:dyDescent="0.25">
      <c r="A8" s="11"/>
      <c r="B8" s="11"/>
      <c r="C8" s="11" t="s">
        <v>17</v>
      </c>
      <c r="D8" s="39">
        <v>0</v>
      </c>
    </row>
    <row r="9" spans="1:4" ht="22.5" customHeight="1" x14ac:dyDescent="0.25">
      <c r="A9" s="11"/>
      <c r="B9" s="11"/>
      <c r="C9" s="11"/>
      <c r="D9" s="39">
        <v>0</v>
      </c>
    </row>
    <row r="10" spans="1:4" ht="22.5" customHeight="1" x14ac:dyDescent="0.25">
      <c r="A10" s="11"/>
      <c r="B10" s="11"/>
      <c r="C10" s="11"/>
      <c r="D10" s="39">
        <v>0</v>
      </c>
    </row>
    <row r="11" spans="1:4" ht="22.5" customHeight="1" x14ac:dyDescent="0.25">
      <c r="A11" s="11"/>
      <c r="B11" s="11"/>
      <c r="C11" s="11"/>
      <c r="D11" s="39">
        <v>0</v>
      </c>
    </row>
    <row r="12" spans="1:4" ht="22.5" customHeight="1" x14ac:dyDescent="0.25">
      <c r="A12" s="11"/>
      <c r="B12" s="11"/>
      <c r="C12" s="11"/>
      <c r="D12" s="39">
        <v>0</v>
      </c>
    </row>
    <row r="13" spans="1:4" ht="22.5" customHeight="1" x14ac:dyDescent="0.25">
      <c r="A13" s="11"/>
      <c r="B13" s="11"/>
      <c r="C13" s="11"/>
      <c r="D13" s="39">
        <v>0</v>
      </c>
    </row>
    <row r="14" spans="1:4" ht="22.5" customHeight="1" thickBot="1" x14ac:dyDescent="0.3">
      <c r="A14" s="11"/>
      <c r="B14" s="11"/>
      <c r="C14" s="11"/>
      <c r="D14" s="40">
        <v>0</v>
      </c>
    </row>
    <row r="15" spans="1:4" ht="22.5" customHeight="1" x14ac:dyDescent="0.25">
      <c r="A15" s="11" t="s">
        <v>12</v>
      </c>
      <c r="B15" s="11"/>
      <c r="C15" s="11"/>
      <c r="D15" s="9">
        <f>SUM(D5:D14)</f>
        <v>0</v>
      </c>
    </row>
  </sheetData>
  <mergeCells count="1">
    <mergeCell ref="A3:D3"/>
  </mergeCells>
  <conditionalFormatting sqref="A5:C14">
    <cfRule type="containsBlanks" dxfId="17" priority="2">
      <formula>LEN(TRIM(A5))=0</formula>
    </cfRule>
  </conditionalFormatting>
  <conditionalFormatting sqref="D5:D14">
    <cfRule type="cellIs" dxfId="16" priority="1" operator="equal">
      <formula>0</formula>
    </cfRule>
  </conditionalFormatting>
  <pageMargins left="0.7" right="0.7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33"/>
  <sheetViews>
    <sheetView zoomScaleNormal="100" zoomScaleSheetLayoutView="96" workbookViewId="0">
      <selection activeCell="H16" sqref="H16"/>
    </sheetView>
  </sheetViews>
  <sheetFormatPr defaultRowHeight="13.2" x14ac:dyDescent="0.25"/>
  <cols>
    <col min="1" max="1" width="27.6640625" customWidth="1"/>
    <col min="2" max="2" width="30.44140625" customWidth="1"/>
    <col min="3" max="3" width="14.109375" customWidth="1"/>
    <col min="4" max="4" width="11.44140625" bestFit="1" customWidth="1"/>
    <col min="5" max="5" width="11.44140625" customWidth="1"/>
    <col min="6" max="6" width="14" customWidth="1"/>
    <col min="7" max="7" width="11.44140625" customWidth="1"/>
    <col min="8" max="8" width="13.109375" customWidth="1"/>
    <col min="9" max="9" width="16.88671875" customWidth="1"/>
  </cols>
  <sheetData>
    <row r="1" spans="1:9" s="2" customFormat="1" ht="19.5" customHeight="1" x14ac:dyDescent="0.3">
      <c r="A1" s="95" t="s">
        <v>85</v>
      </c>
      <c r="B1" s="95"/>
      <c r="C1" s="95"/>
      <c r="D1" s="95"/>
      <c r="E1" s="95"/>
      <c r="F1" s="95"/>
      <c r="G1" s="95"/>
      <c r="H1" s="95"/>
      <c r="I1" s="95"/>
    </row>
    <row r="2" spans="1:9" s="2" customFormat="1" ht="19.5" customHeight="1" x14ac:dyDescent="0.25"/>
    <row r="3" spans="1:9" s="2" customFormat="1" ht="19.5" customHeight="1" x14ac:dyDescent="0.25">
      <c r="A3" s="103" t="s">
        <v>82</v>
      </c>
      <c r="B3" s="103"/>
      <c r="C3" s="103"/>
      <c r="D3" s="103"/>
      <c r="E3" s="103"/>
      <c r="F3" s="103"/>
      <c r="G3" s="103"/>
    </row>
    <row r="4" spans="1:9" s="2" customFormat="1" ht="19.5" customHeight="1" x14ac:dyDescent="0.3">
      <c r="A4" s="7" t="s">
        <v>86</v>
      </c>
      <c r="B4" s="50"/>
      <c r="E4" s="111" t="s">
        <v>83</v>
      </c>
      <c r="F4" s="111"/>
      <c r="G4" s="83"/>
      <c r="H4" s="83"/>
    </row>
    <row r="5" spans="1:9" s="2" customFormat="1" ht="19.5" customHeight="1" x14ac:dyDescent="0.3">
      <c r="A5" s="7" t="s">
        <v>87</v>
      </c>
      <c r="B5" s="50"/>
      <c r="E5" s="111" t="s">
        <v>84</v>
      </c>
      <c r="F5" s="111"/>
      <c r="G5" s="83"/>
      <c r="H5" s="83"/>
    </row>
    <row r="6" spans="1:9" s="2" customFormat="1" ht="19.5" customHeight="1" x14ac:dyDescent="0.25"/>
    <row r="7" spans="1:9" s="2" customFormat="1" ht="19.5" customHeight="1" x14ac:dyDescent="0.25">
      <c r="A7" s="104" t="s">
        <v>24</v>
      </c>
      <c r="B7" s="104"/>
      <c r="C7" s="104"/>
      <c r="D7" s="104"/>
      <c r="E7" s="104"/>
      <c r="F7" s="104"/>
      <c r="G7" s="104"/>
    </row>
    <row r="8" spans="1:9" s="2" customFormat="1" ht="19.5" customHeight="1" x14ac:dyDescent="0.25"/>
    <row r="9" spans="1:9" s="2" customFormat="1" ht="19.5" customHeight="1" x14ac:dyDescent="0.25">
      <c r="A9" s="105" t="s">
        <v>13</v>
      </c>
      <c r="B9" s="106"/>
      <c r="C9" s="100" t="s">
        <v>14</v>
      </c>
      <c r="D9" s="100" t="s">
        <v>15</v>
      </c>
      <c r="E9" s="105" t="s">
        <v>112</v>
      </c>
      <c r="F9" s="106"/>
      <c r="G9" s="105" t="s">
        <v>113</v>
      </c>
      <c r="H9" s="106"/>
      <c r="I9" s="100" t="s">
        <v>114</v>
      </c>
    </row>
    <row r="10" spans="1:9" s="2" customFormat="1" ht="19.5" customHeight="1" x14ac:dyDescent="0.25">
      <c r="A10" s="107"/>
      <c r="B10" s="108"/>
      <c r="C10" s="102"/>
      <c r="D10" s="102"/>
      <c r="E10" s="107"/>
      <c r="F10" s="108"/>
      <c r="G10" s="107"/>
      <c r="H10" s="108"/>
      <c r="I10" s="102"/>
    </row>
    <row r="11" spans="1:9" s="2" customFormat="1" ht="19.5" customHeight="1" x14ac:dyDescent="0.25">
      <c r="A11" s="109"/>
      <c r="B11" s="110"/>
      <c r="C11" s="102"/>
      <c r="D11" s="102"/>
      <c r="E11" s="109"/>
      <c r="F11" s="110"/>
      <c r="G11" s="109"/>
      <c r="H11" s="110"/>
      <c r="I11" s="102"/>
    </row>
    <row r="12" spans="1:9" s="2" customFormat="1" ht="19.5" customHeight="1" x14ac:dyDescent="0.25">
      <c r="A12" s="100" t="s">
        <v>107</v>
      </c>
      <c r="B12" s="100" t="s">
        <v>108</v>
      </c>
      <c r="C12" s="102"/>
      <c r="D12" s="102"/>
      <c r="E12" s="100" t="s">
        <v>16</v>
      </c>
      <c r="F12" s="100" t="s">
        <v>106</v>
      </c>
      <c r="G12" s="100" t="s">
        <v>16</v>
      </c>
      <c r="H12" s="100" t="s">
        <v>106</v>
      </c>
      <c r="I12" s="102"/>
    </row>
    <row r="13" spans="1:9" s="2" customFormat="1" ht="19.5" customHeight="1" x14ac:dyDescent="0.25">
      <c r="A13" s="101"/>
      <c r="B13" s="101"/>
      <c r="C13" s="101"/>
      <c r="D13" s="101"/>
      <c r="E13" s="101"/>
      <c r="F13" s="101"/>
      <c r="G13" s="101"/>
      <c r="H13" s="101"/>
      <c r="I13" s="101"/>
    </row>
    <row r="14" spans="1:9" s="2" customFormat="1" ht="19.5" customHeight="1" x14ac:dyDescent="0.25">
      <c r="A14" s="62"/>
      <c r="B14" s="63"/>
      <c r="C14" s="63"/>
      <c r="D14" s="63"/>
      <c r="E14" s="66"/>
      <c r="F14" s="39">
        <f>+D14*E14</f>
        <v>0</v>
      </c>
      <c r="G14" s="66"/>
      <c r="H14" s="39">
        <f>+D14*G14</f>
        <v>0</v>
      </c>
      <c r="I14" s="44"/>
    </row>
    <row r="15" spans="1:9" s="2" customFormat="1" ht="19.5" customHeight="1" x14ac:dyDescent="0.25">
      <c r="A15" s="62"/>
      <c r="B15" s="63"/>
      <c r="C15" s="63"/>
      <c r="D15" s="63"/>
      <c r="E15" s="66"/>
      <c r="F15" s="39">
        <f t="shared" ref="F15:F26" si="0">+D15*E15</f>
        <v>0</v>
      </c>
      <c r="G15" s="66"/>
      <c r="H15" s="39">
        <f>+D15*G15</f>
        <v>0</v>
      </c>
      <c r="I15" s="44"/>
    </row>
    <row r="16" spans="1:9" s="2" customFormat="1" ht="19.5" customHeight="1" x14ac:dyDescent="0.25">
      <c r="A16" s="62"/>
      <c r="B16" s="63"/>
      <c r="C16" s="63"/>
      <c r="D16" s="63"/>
      <c r="E16" s="66"/>
      <c r="F16" s="39">
        <f t="shared" si="0"/>
        <v>0</v>
      </c>
      <c r="G16" s="66"/>
      <c r="H16" s="39">
        <f t="shared" ref="H15:H26" si="1">+D16*G16</f>
        <v>0</v>
      </c>
      <c r="I16" s="44"/>
    </row>
    <row r="17" spans="1:9" s="2" customFormat="1" ht="19.5" customHeight="1" x14ac:dyDescent="0.25">
      <c r="A17" s="62"/>
      <c r="B17" s="63"/>
      <c r="C17" s="63"/>
      <c r="D17" s="63"/>
      <c r="E17" s="66"/>
      <c r="F17" s="39">
        <f t="shared" si="0"/>
        <v>0</v>
      </c>
      <c r="G17" s="66"/>
      <c r="H17" s="39">
        <f t="shared" si="1"/>
        <v>0</v>
      </c>
      <c r="I17" s="44"/>
    </row>
    <row r="18" spans="1:9" s="2" customFormat="1" ht="19.5" customHeight="1" x14ac:dyDescent="0.25">
      <c r="A18" s="62"/>
      <c r="B18" s="63"/>
      <c r="C18" s="63"/>
      <c r="D18" s="63"/>
      <c r="E18" s="66"/>
      <c r="F18" s="39">
        <f t="shared" si="0"/>
        <v>0</v>
      </c>
      <c r="G18" s="66"/>
      <c r="H18" s="39">
        <f t="shared" si="1"/>
        <v>0</v>
      </c>
      <c r="I18" s="44"/>
    </row>
    <row r="19" spans="1:9" s="2" customFormat="1" ht="19.5" customHeight="1" x14ac:dyDescent="0.25">
      <c r="A19" s="62"/>
      <c r="B19" s="63"/>
      <c r="C19" s="63"/>
      <c r="D19" s="63"/>
      <c r="E19" s="66"/>
      <c r="F19" s="39">
        <f t="shared" si="0"/>
        <v>0</v>
      </c>
      <c r="G19" s="66"/>
      <c r="H19" s="39">
        <f t="shared" si="1"/>
        <v>0</v>
      </c>
      <c r="I19" s="44"/>
    </row>
    <row r="20" spans="1:9" s="2" customFormat="1" ht="19.5" customHeight="1" x14ac:dyDescent="0.25">
      <c r="A20" s="62"/>
      <c r="B20" s="63"/>
      <c r="C20" s="63"/>
      <c r="D20" s="63"/>
      <c r="E20" s="66"/>
      <c r="F20" s="39">
        <f t="shared" si="0"/>
        <v>0</v>
      </c>
      <c r="G20" s="66"/>
      <c r="H20" s="39">
        <f t="shared" si="1"/>
        <v>0</v>
      </c>
      <c r="I20" s="44"/>
    </row>
    <row r="21" spans="1:9" s="2" customFormat="1" ht="19.5" customHeight="1" x14ac:dyDescent="0.25">
      <c r="A21" s="62"/>
      <c r="B21" s="63"/>
      <c r="C21" s="63"/>
      <c r="D21" s="63"/>
      <c r="E21" s="66"/>
      <c r="F21" s="39">
        <f t="shared" si="0"/>
        <v>0</v>
      </c>
      <c r="G21" s="66"/>
      <c r="H21" s="39">
        <f t="shared" si="1"/>
        <v>0</v>
      </c>
      <c r="I21" s="44"/>
    </row>
    <row r="22" spans="1:9" s="2" customFormat="1" ht="19.5" customHeight="1" x14ac:dyDescent="0.25">
      <c r="A22" s="62"/>
      <c r="B22" s="63"/>
      <c r="C22" s="63"/>
      <c r="D22" s="63"/>
      <c r="E22" s="66"/>
      <c r="F22" s="39">
        <f t="shared" si="0"/>
        <v>0</v>
      </c>
      <c r="G22" s="66"/>
      <c r="H22" s="39">
        <f t="shared" si="1"/>
        <v>0</v>
      </c>
      <c r="I22" s="44"/>
    </row>
    <row r="23" spans="1:9" s="2" customFormat="1" ht="19.5" customHeight="1" x14ac:dyDescent="0.25">
      <c r="A23" s="62"/>
      <c r="B23" s="63"/>
      <c r="C23" s="63"/>
      <c r="D23" s="63"/>
      <c r="E23" s="66"/>
      <c r="F23" s="39">
        <f t="shared" si="0"/>
        <v>0</v>
      </c>
      <c r="G23" s="66"/>
      <c r="H23" s="39">
        <f t="shared" si="1"/>
        <v>0</v>
      </c>
      <c r="I23" s="44"/>
    </row>
    <row r="24" spans="1:9" s="2" customFormat="1" ht="19.5" customHeight="1" x14ac:dyDescent="0.25">
      <c r="A24" s="62"/>
      <c r="B24" s="63"/>
      <c r="C24" s="63"/>
      <c r="D24" s="63"/>
      <c r="E24" s="66"/>
      <c r="F24" s="39">
        <f t="shared" si="0"/>
        <v>0</v>
      </c>
      <c r="G24" s="66"/>
      <c r="H24" s="39">
        <f t="shared" si="1"/>
        <v>0</v>
      </c>
      <c r="I24" s="44"/>
    </row>
    <row r="25" spans="1:9" s="2" customFormat="1" ht="19.5" customHeight="1" x14ac:dyDescent="0.25">
      <c r="A25" s="62"/>
      <c r="B25" s="63"/>
      <c r="C25" s="63"/>
      <c r="D25" s="63"/>
      <c r="E25" s="66"/>
      <c r="F25" s="39">
        <f t="shared" si="0"/>
        <v>0</v>
      </c>
      <c r="G25" s="66"/>
      <c r="H25" s="39">
        <f t="shared" si="1"/>
        <v>0</v>
      </c>
      <c r="I25" s="44"/>
    </row>
    <row r="26" spans="1:9" s="2" customFormat="1" ht="19.5" customHeight="1" x14ac:dyDescent="0.25">
      <c r="A26" s="62"/>
      <c r="B26" s="63"/>
      <c r="C26" s="63"/>
      <c r="D26" s="63"/>
      <c r="E26" s="66"/>
      <c r="F26" s="39">
        <f t="shared" si="0"/>
        <v>0</v>
      </c>
      <c r="G26" s="66"/>
      <c r="H26" s="39">
        <f t="shared" si="1"/>
        <v>0</v>
      </c>
      <c r="I26" s="44"/>
    </row>
    <row r="27" spans="1:9" s="2" customFormat="1" ht="19.5" customHeight="1" thickBot="1" x14ac:dyDescent="0.3">
      <c r="A27" s="96" t="s">
        <v>109</v>
      </c>
      <c r="B27" s="96"/>
      <c r="C27" s="96"/>
      <c r="D27" s="96"/>
      <c r="E27" s="97"/>
      <c r="F27" s="67">
        <f>SUM(F14:F26)</f>
        <v>0</v>
      </c>
      <c r="G27" s="65"/>
      <c r="H27" s="68">
        <f>SUM(H14:H26)</f>
        <v>0</v>
      </c>
      <c r="I27" s="64"/>
    </row>
    <row r="28" spans="1:9" s="2" customFormat="1" ht="19.5" customHeight="1" thickTop="1" x14ac:dyDescent="0.3">
      <c r="F28" s="61" t="s">
        <v>110</v>
      </c>
      <c r="G28" s="69"/>
      <c r="H28" s="61" t="s">
        <v>111</v>
      </c>
    </row>
    <row r="29" spans="1:9" s="2" customFormat="1" ht="19.5" customHeight="1" thickBot="1" x14ac:dyDescent="0.3"/>
    <row r="30" spans="1:9" s="2" customFormat="1" ht="19.5" customHeight="1" thickTop="1" thickBot="1" x14ac:dyDescent="0.3">
      <c r="A30" s="98" t="s">
        <v>115</v>
      </c>
      <c r="B30" s="98"/>
      <c r="C30" s="98"/>
      <c r="D30" s="98"/>
      <c r="E30" s="98"/>
      <c r="F30" s="98"/>
      <c r="G30" s="99"/>
      <c r="H30" s="70">
        <f>+F27-H27</f>
        <v>0</v>
      </c>
    </row>
    <row r="31" spans="1:9" ht="13.8" thickTop="1" x14ac:dyDescent="0.25"/>
    <row r="32" spans="1:9" ht="15" x14ac:dyDescent="0.25">
      <c r="A32" s="71" t="s">
        <v>116</v>
      </c>
      <c r="B32" s="7" t="s">
        <v>117</v>
      </c>
      <c r="C32" s="2"/>
    </row>
    <row r="33" spans="2:3" ht="15" x14ac:dyDescent="0.25">
      <c r="B33" s="7" t="s">
        <v>118</v>
      </c>
      <c r="C33" s="2"/>
    </row>
  </sheetData>
  <mergeCells count="21">
    <mergeCell ref="A12:A13"/>
    <mergeCell ref="B12:B13"/>
    <mergeCell ref="E4:F4"/>
    <mergeCell ref="E5:F5"/>
    <mergeCell ref="G4:H4"/>
    <mergeCell ref="G5:H5"/>
    <mergeCell ref="A1:I1"/>
    <mergeCell ref="A27:E27"/>
    <mergeCell ref="A30:G30"/>
    <mergeCell ref="E12:E13"/>
    <mergeCell ref="F12:F13"/>
    <mergeCell ref="G12:G13"/>
    <mergeCell ref="H12:H13"/>
    <mergeCell ref="I9:I13"/>
    <mergeCell ref="A3:G3"/>
    <mergeCell ref="A7:G7"/>
    <mergeCell ref="A9:B11"/>
    <mergeCell ref="E9:F11"/>
    <mergeCell ref="G9:H11"/>
    <mergeCell ref="C9:C13"/>
    <mergeCell ref="D9:D13"/>
  </mergeCells>
  <phoneticPr fontId="0" type="noConversion"/>
  <conditionalFormatting sqref="B4">
    <cfRule type="containsBlanks" dxfId="15" priority="13">
      <formula>LEN(TRIM(B4))=0</formula>
    </cfRule>
  </conditionalFormatting>
  <conditionalFormatting sqref="B5">
    <cfRule type="containsBlanks" dxfId="14" priority="12">
      <formula>LEN(TRIM(B5))=0</formula>
    </cfRule>
  </conditionalFormatting>
  <conditionalFormatting sqref="G4">
    <cfRule type="containsBlanks" dxfId="13" priority="11">
      <formula>LEN(TRIM(G4))=0</formula>
    </cfRule>
  </conditionalFormatting>
  <conditionalFormatting sqref="G5">
    <cfRule type="containsBlanks" dxfId="12" priority="10">
      <formula>LEN(TRIM(G5))=0</formula>
    </cfRule>
  </conditionalFormatting>
  <conditionalFormatting sqref="I14:I26">
    <cfRule type="containsBlanks" dxfId="11" priority="3">
      <formula>LEN(TRIM(I14))=0</formula>
    </cfRule>
  </conditionalFormatting>
  <conditionalFormatting sqref="A14:E26">
    <cfRule type="containsBlanks" dxfId="10" priority="2">
      <formula>LEN(TRIM(A14))=0</formula>
    </cfRule>
  </conditionalFormatting>
  <conditionalFormatting sqref="G14:G26">
    <cfRule type="containsBlanks" dxfId="9" priority="1">
      <formula>LEN(TRIM(G14))=0</formula>
    </cfRule>
  </conditionalFormatting>
  <dataValidations count="1">
    <dataValidation type="list" allowBlank="1" showInputMessage="1" showErrorMessage="1" sqref="I14:I26" xr:uid="{EF57BA35-32D8-4AE6-ADB5-280F441C33A7}">
      <formula1>"Damage, Obsolescence, Slow Moving, Defects"</formula1>
    </dataValidation>
  </dataValidations>
  <pageMargins left="0.75" right="0.75" top="1" bottom="1" header="0.5" footer="0.5"/>
  <pageSetup scale="99" orientation="portrait" r:id="rId1"/>
  <headerFooter alignWithMargins="0">
    <oddFooter>&amp;CSchedule1:  Inventory Write-Downs&amp;RPage___of___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H27"/>
  <sheetViews>
    <sheetView zoomScaleNormal="100" workbookViewId="0">
      <selection activeCell="F20" sqref="F20"/>
    </sheetView>
  </sheetViews>
  <sheetFormatPr defaultRowHeight="19.5" customHeight="1" x14ac:dyDescent="0.25"/>
  <cols>
    <col min="1" max="1" width="20.33203125" customWidth="1"/>
    <col min="2" max="2" width="35.44140625" customWidth="1"/>
    <col min="3" max="3" width="32" customWidth="1"/>
    <col min="4" max="4" width="18.33203125" customWidth="1"/>
    <col min="6" max="8" width="44.6640625" customWidth="1"/>
  </cols>
  <sheetData>
    <row r="1" spans="1:8" ht="19.5" customHeight="1" x14ac:dyDescent="0.3">
      <c r="A1" s="95" t="s">
        <v>88</v>
      </c>
      <c r="B1" s="95"/>
      <c r="C1" s="95"/>
      <c r="D1" s="95"/>
    </row>
    <row r="2" spans="1:8" s="2" customFormat="1" ht="19.5" customHeight="1" x14ac:dyDescent="0.25"/>
    <row r="3" spans="1:8" s="2" customFormat="1" ht="19.5" customHeight="1" x14ac:dyDescent="0.3">
      <c r="A3" s="1"/>
    </row>
    <row r="4" spans="1:8" s="2" customFormat="1" ht="19.5" customHeight="1" x14ac:dyDescent="0.25">
      <c r="A4" s="3"/>
      <c r="B4" s="4" t="s">
        <v>8</v>
      </c>
      <c r="C4" s="4"/>
      <c r="D4" s="4" t="s">
        <v>22</v>
      </c>
    </row>
    <row r="5" spans="1:8" s="2" customFormat="1" ht="19.5" customHeight="1" x14ac:dyDescent="0.25">
      <c r="A5" s="5" t="s">
        <v>7</v>
      </c>
      <c r="B5" s="6" t="s">
        <v>9</v>
      </c>
      <c r="C5" s="6" t="s">
        <v>10</v>
      </c>
      <c r="D5" s="6" t="s">
        <v>23</v>
      </c>
    </row>
    <row r="6" spans="1:8" s="2" customFormat="1" ht="19.5" customHeight="1" x14ac:dyDescent="0.25">
      <c r="A6" s="53" t="s">
        <v>89</v>
      </c>
      <c r="B6" s="51"/>
      <c r="C6" s="51"/>
      <c r="D6" s="52">
        <f>IFERROR(C6/B6,0)</f>
        <v>0</v>
      </c>
      <c r="E6" s="55">
        <f>IF(C6&lt;&gt;0,1,0)</f>
        <v>0</v>
      </c>
    </row>
    <row r="7" spans="1:8" s="2" customFormat="1" ht="19.5" customHeight="1" x14ac:dyDescent="0.25">
      <c r="A7" s="54">
        <f>A6-365</f>
        <v>44012</v>
      </c>
      <c r="B7" s="51"/>
      <c r="C7" s="51"/>
      <c r="D7" s="52">
        <f>IFERROR(C7/B7,0)</f>
        <v>0</v>
      </c>
      <c r="E7" s="55">
        <f t="shared" ref="E7:E9" si="0">IF(C7&lt;&gt;0,1,0)</f>
        <v>0</v>
      </c>
    </row>
    <row r="8" spans="1:8" s="2" customFormat="1" ht="19.5" customHeight="1" x14ac:dyDescent="0.25">
      <c r="A8" s="54">
        <f>A7-366</f>
        <v>43646</v>
      </c>
      <c r="B8" s="51"/>
      <c r="C8" s="51"/>
      <c r="D8" s="52">
        <f>IFERROR(C8/B8,0)</f>
        <v>0</v>
      </c>
      <c r="E8" s="55">
        <f t="shared" si="0"/>
        <v>0</v>
      </c>
    </row>
    <row r="9" spans="1:8" s="2" customFormat="1" ht="19.5" customHeight="1" x14ac:dyDescent="0.25">
      <c r="A9" s="54">
        <f>A8-365</f>
        <v>43281</v>
      </c>
      <c r="B9" s="51"/>
      <c r="C9" s="51"/>
      <c r="D9" s="52">
        <f>IFERROR(C9/B9,0)</f>
        <v>0</v>
      </c>
      <c r="E9" s="55">
        <f t="shared" si="0"/>
        <v>0</v>
      </c>
    </row>
    <row r="10" spans="1:8" s="2" customFormat="1" ht="19.5" customHeight="1" x14ac:dyDescent="0.25"/>
    <row r="11" spans="1:8" s="2" customFormat="1" ht="19.5" customHeight="1" x14ac:dyDescent="0.25"/>
    <row r="12" spans="1:8" s="2" customFormat="1" ht="19.5" customHeight="1" x14ac:dyDescent="0.25">
      <c r="A12" s="112" t="s">
        <v>90</v>
      </c>
      <c r="B12" s="112"/>
      <c r="C12" s="112"/>
      <c r="D12" s="38"/>
      <c r="E12" s="56" t="str">
        <f>IF(SUM(E6:E9)&gt;2,"Yes","No")</f>
        <v>No</v>
      </c>
      <c r="F12" s="57"/>
      <c r="G12" s="58"/>
      <c r="H12" s="58"/>
    </row>
    <row r="13" spans="1:8" s="2" customFormat="1" ht="19.5" customHeight="1" x14ac:dyDescent="0.25">
      <c r="A13" s="112"/>
      <c r="B13" s="112"/>
      <c r="C13" s="112"/>
    </row>
    <row r="14" spans="1:8" s="2" customFormat="1" ht="19.5" customHeight="1" x14ac:dyDescent="0.25">
      <c r="A14" s="93" t="s">
        <v>18</v>
      </c>
      <c r="B14" s="93"/>
      <c r="C14" s="93"/>
    </row>
    <row r="15" spans="1:8" s="2" customFormat="1" ht="19.5" customHeight="1" x14ac:dyDescent="0.25">
      <c r="A15" s="80"/>
      <c r="B15" s="80"/>
      <c r="C15" s="80"/>
    </row>
    <row r="16" spans="1:8" s="2" customFormat="1" ht="19.5" customHeight="1" x14ac:dyDescent="0.25">
      <c r="A16" s="80"/>
      <c r="B16" s="80"/>
      <c r="C16" s="80"/>
      <c r="F16" s="57"/>
      <c r="G16" s="57"/>
      <c r="H16" s="57"/>
    </row>
    <row r="17" spans="1:3" s="2" customFormat="1" ht="19.5" customHeight="1" x14ac:dyDescent="0.25">
      <c r="A17" s="112" t="s">
        <v>93</v>
      </c>
      <c r="B17" s="112"/>
      <c r="C17" s="112"/>
    </row>
    <row r="18" spans="1:3" s="2" customFormat="1" ht="19.5" customHeight="1" x14ac:dyDescent="0.25">
      <c r="A18" s="112"/>
      <c r="B18" s="112"/>
      <c r="C18" s="112"/>
    </row>
    <row r="19" spans="1:3" s="2" customFormat="1" ht="19.5" customHeight="1" x14ac:dyDescent="0.25">
      <c r="A19" s="80"/>
      <c r="B19" s="80"/>
      <c r="C19" s="80"/>
    </row>
    <row r="20" spans="1:3" s="2" customFormat="1" ht="19.5" customHeight="1" x14ac:dyDescent="0.25">
      <c r="A20" s="80"/>
      <c r="B20" s="80"/>
      <c r="C20" s="80"/>
    </row>
    <row r="21" spans="1:3" s="2" customFormat="1" ht="19.5" customHeight="1" x14ac:dyDescent="0.25"/>
    <row r="22" spans="1:3" s="2" customFormat="1" ht="19.5" customHeight="1" x14ac:dyDescent="0.25"/>
    <row r="23" spans="1:3" s="2" customFormat="1" ht="19.5" customHeight="1" x14ac:dyDescent="0.25"/>
    <row r="24" spans="1:3" s="2" customFormat="1" ht="19.5" customHeight="1" x14ac:dyDescent="0.25"/>
    <row r="25" spans="1:3" s="2" customFormat="1" ht="19.5" customHeight="1" x14ac:dyDescent="0.25"/>
    <row r="26" spans="1:3" s="2" customFormat="1" ht="19.5" customHeight="1" x14ac:dyDescent="0.25"/>
    <row r="27" spans="1:3" s="2" customFormat="1" ht="19.5" customHeight="1" x14ac:dyDescent="0.25"/>
  </sheetData>
  <mergeCells count="6">
    <mergeCell ref="A17:C18"/>
    <mergeCell ref="A19:C20"/>
    <mergeCell ref="A1:D1"/>
    <mergeCell ref="A14:C14"/>
    <mergeCell ref="A12:C13"/>
    <mergeCell ref="A15:C16"/>
  </mergeCells>
  <phoneticPr fontId="0" type="noConversion"/>
  <conditionalFormatting sqref="B6:C9">
    <cfRule type="cellIs" dxfId="8" priority="11" operator="equal">
      <formula>0</formula>
    </cfRule>
  </conditionalFormatting>
  <conditionalFormatting sqref="A12">
    <cfRule type="expression" dxfId="7" priority="28">
      <formula>$E$12="Yes"</formula>
    </cfRule>
  </conditionalFormatting>
  <conditionalFormatting sqref="D12">
    <cfRule type="notContainsBlanks" dxfId="6" priority="3">
      <formula>LEN(TRIM(D12))&gt;0</formula>
    </cfRule>
    <cfRule type="expression" dxfId="5" priority="8">
      <formula>$E$12="Yes"</formula>
    </cfRule>
  </conditionalFormatting>
  <conditionalFormatting sqref="A14:C14">
    <cfRule type="expression" dxfId="4" priority="7">
      <formula>$D$12="No"</formula>
    </cfRule>
  </conditionalFormatting>
  <conditionalFormatting sqref="A15:C16">
    <cfRule type="notContainsBlanks" priority="2" stopIfTrue="1">
      <formula>LEN(TRIM(A15))&gt;0</formula>
    </cfRule>
    <cfRule type="expression" dxfId="3" priority="6">
      <formula>$D$12="No"</formula>
    </cfRule>
  </conditionalFormatting>
  <conditionalFormatting sqref="A17:C18">
    <cfRule type="expression" dxfId="2" priority="5">
      <formula>$D$12="Yes"</formula>
    </cfRule>
  </conditionalFormatting>
  <conditionalFormatting sqref="A19:C20">
    <cfRule type="notContainsBlanks" dxfId="1" priority="1" stopIfTrue="1">
      <formula>LEN(TRIM(A19))&gt;0</formula>
    </cfRule>
    <cfRule type="expression" dxfId="0" priority="4">
      <formula>$D$12="Yes"</formula>
    </cfRule>
  </conditionalFormatting>
  <dataValidations count="1">
    <dataValidation type="list" allowBlank="1" showInputMessage="1" showErrorMessage="1" sqref="D12" xr:uid="{99B8FA42-AC92-46E8-880D-189C737119B5}">
      <formula1>"Yes, No"</formula1>
    </dataValidation>
  </dataValidations>
  <pageMargins left="0.85" right="0.75" top="1" bottom="1" header="0.5" footer="0.5"/>
  <pageSetup scale="85" orientation="portrait" r:id="rId1"/>
  <headerFooter alignWithMargins="0">
    <oddFooter>&amp;CSchedule 2:  Analysis of Inventory Write-Offs/Proposed Allowance&amp;RPage___of___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83FA1-AC20-4EAB-98FC-2548526AFCF7}">
  <sheetPr codeName="Sheet6">
    <tabColor theme="7" tint="0.59999389629810485"/>
    <pageSetUpPr fitToPage="1"/>
  </sheetPr>
  <dimension ref="A1:J38"/>
  <sheetViews>
    <sheetView zoomScaleNormal="100" workbookViewId="0">
      <selection activeCell="I44" sqref="I44"/>
    </sheetView>
  </sheetViews>
  <sheetFormatPr defaultColWidth="9.33203125" defaultRowHeight="25.2" customHeight="1" x14ac:dyDescent="0.3"/>
  <cols>
    <col min="1" max="1" width="13.33203125" style="16" customWidth="1"/>
    <col min="2" max="2" width="20.33203125" style="16" bestFit="1" customWidth="1"/>
    <col min="3" max="3" width="15.33203125" style="16" customWidth="1"/>
    <col min="4" max="4" width="16.44140625" style="16" bestFit="1" customWidth="1"/>
    <col min="5" max="5" width="16.5546875" style="16" customWidth="1"/>
    <col min="6" max="6" width="14.33203125" style="17" customWidth="1"/>
    <col min="7" max="7" width="12.6640625" style="16" bestFit="1" customWidth="1"/>
    <col min="8" max="8" width="14.33203125" style="16" bestFit="1" customWidth="1"/>
    <col min="9" max="9" width="43.33203125" style="16" bestFit="1" customWidth="1"/>
    <col min="10" max="10" width="24.44140625" style="16" bestFit="1" customWidth="1"/>
    <col min="11" max="16384" width="9.33203125" style="16"/>
  </cols>
  <sheetData>
    <row r="1" spans="1:10" ht="25.2" customHeight="1" x14ac:dyDescent="0.3">
      <c r="A1" s="13" t="s">
        <v>30</v>
      </c>
      <c r="B1" s="13"/>
    </row>
    <row r="3" spans="1:10" ht="25.2" customHeight="1" x14ac:dyDescent="0.3">
      <c r="A3" s="18" t="s">
        <v>31</v>
      </c>
      <c r="B3" s="18"/>
    </row>
    <row r="4" spans="1:10" ht="25.2" customHeight="1" x14ac:dyDescent="0.3">
      <c r="A4" s="16" t="s">
        <v>32</v>
      </c>
    </row>
    <row r="5" spans="1:10" ht="25.2" customHeight="1" x14ac:dyDescent="0.3">
      <c r="A5" s="115" t="s">
        <v>33</v>
      </c>
      <c r="B5" s="116"/>
      <c r="C5" s="116"/>
      <c r="D5" s="116"/>
      <c r="E5" s="116"/>
      <c r="F5" s="116"/>
      <c r="G5" s="116"/>
      <c r="H5" s="116"/>
      <c r="I5" s="117"/>
      <c r="J5" s="14" t="s">
        <v>55</v>
      </c>
    </row>
    <row r="6" spans="1:10" ht="25.2" customHeight="1" x14ac:dyDescent="0.3">
      <c r="A6" s="15" t="s">
        <v>56</v>
      </c>
      <c r="B6" s="15" t="s">
        <v>28</v>
      </c>
      <c r="C6" s="15" t="s">
        <v>57</v>
      </c>
      <c r="D6" s="15" t="s">
        <v>35</v>
      </c>
      <c r="E6" s="15" t="s">
        <v>58</v>
      </c>
      <c r="F6" s="15" t="s">
        <v>59</v>
      </c>
      <c r="G6" s="15" t="s">
        <v>60</v>
      </c>
      <c r="H6" s="15" t="s">
        <v>61</v>
      </c>
      <c r="I6" s="15" t="s">
        <v>62</v>
      </c>
      <c r="J6" s="14" t="s">
        <v>34</v>
      </c>
    </row>
    <row r="7" spans="1:10" ht="25.2" customHeight="1" x14ac:dyDescent="0.3">
      <c r="A7" s="19" t="s">
        <v>63</v>
      </c>
      <c r="B7" s="19" t="s">
        <v>64</v>
      </c>
      <c r="C7" s="19"/>
      <c r="D7" s="19" t="s">
        <v>66</v>
      </c>
      <c r="E7" s="19"/>
      <c r="F7" s="19"/>
      <c r="G7" s="19" t="s">
        <v>91</v>
      </c>
      <c r="H7" s="19" t="s">
        <v>37</v>
      </c>
      <c r="I7" s="19" t="s">
        <v>95</v>
      </c>
      <c r="J7" s="20" t="s">
        <v>36</v>
      </c>
    </row>
    <row r="8" spans="1:10" ht="25.2" customHeight="1" x14ac:dyDescent="0.3">
      <c r="A8" s="19" t="s">
        <v>63</v>
      </c>
      <c r="B8" s="19" t="s">
        <v>64</v>
      </c>
      <c r="C8" s="19"/>
      <c r="D8" s="19" t="s">
        <v>67</v>
      </c>
      <c r="E8" s="19"/>
      <c r="F8" s="19"/>
      <c r="G8" s="19" t="s">
        <v>92</v>
      </c>
      <c r="H8" s="19" t="s">
        <v>65</v>
      </c>
      <c r="I8" s="19" t="s">
        <v>96</v>
      </c>
      <c r="J8" s="20" t="s">
        <v>38</v>
      </c>
    </row>
    <row r="9" spans="1:10" ht="25.2" customHeight="1" x14ac:dyDescent="0.3">
      <c r="A9" s="19" t="s">
        <v>63</v>
      </c>
      <c r="B9" s="19" t="s">
        <v>64</v>
      </c>
      <c r="C9" s="19"/>
      <c r="D9" s="19" t="s">
        <v>66</v>
      </c>
      <c r="E9" s="19"/>
      <c r="F9" s="19"/>
      <c r="G9" s="19" t="s">
        <v>92</v>
      </c>
      <c r="H9" s="19" t="s">
        <v>39</v>
      </c>
      <c r="I9" s="19" t="s">
        <v>97</v>
      </c>
      <c r="J9" s="20" t="s">
        <v>36</v>
      </c>
    </row>
    <row r="10" spans="1:10" ht="25.2" customHeight="1" x14ac:dyDescent="0.3">
      <c r="F10" s="16"/>
    </row>
    <row r="11" spans="1:10" ht="25.2" customHeight="1" x14ac:dyDescent="0.3">
      <c r="A11" s="115" t="s">
        <v>40</v>
      </c>
      <c r="B11" s="116"/>
      <c r="C11" s="116"/>
      <c r="D11" s="116"/>
      <c r="E11" s="116"/>
      <c r="F11" s="116"/>
      <c r="G11" s="116"/>
      <c r="H11" s="116"/>
      <c r="I11" s="117"/>
      <c r="J11" s="14" t="s">
        <v>55</v>
      </c>
    </row>
    <row r="12" spans="1:10" ht="25.2" customHeight="1" x14ac:dyDescent="0.3">
      <c r="A12" s="15" t="s">
        <v>56</v>
      </c>
      <c r="B12" s="15" t="s">
        <v>28</v>
      </c>
      <c r="C12" s="15" t="s">
        <v>57</v>
      </c>
      <c r="D12" s="15" t="s">
        <v>35</v>
      </c>
      <c r="E12" s="15" t="s">
        <v>58</v>
      </c>
      <c r="F12" s="15" t="s">
        <v>59</v>
      </c>
      <c r="G12" s="15" t="s">
        <v>60</v>
      </c>
      <c r="H12" s="15" t="s">
        <v>61</v>
      </c>
      <c r="I12" s="15" t="s">
        <v>62</v>
      </c>
      <c r="J12" s="14" t="s">
        <v>34</v>
      </c>
    </row>
    <row r="13" spans="1:10" ht="25.2" customHeight="1" x14ac:dyDescent="0.3">
      <c r="A13" s="19" t="s">
        <v>63</v>
      </c>
      <c r="B13" s="19" t="s">
        <v>64</v>
      </c>
      <c r="C13" s="19"/>
      <c r="D13" s="19" t="s">
        <v>67</v>
      </c>
      <c r="E13" s="19"/>
      <c r="F13" s="19"/>
      <c r="G13" s="19" t="s">
        <v>91</v>
      </c>
      <c r="H13" s="21" t="s">
        <v>37</v>
      </c>
      <c r="I13" s="22" t="s">
        <v>95</v>
      </c>
      <c r="J13" s="20" t="s">
        <v>41</v>
      </c>
    </row>
    <row r="14" spans="1:10" ht="25.2" customHeight="1" x14ac:dyDescent="0.3">
      <c r="A14" s="19" t="s">
        <v>63</v>
      </c>
      <c r="B14" s="19" t="s">
        <v>64</v>
      </c>
      <c r="C14" s="19"/>
      <c r="D14" s="19" t="s">
        <v>66</v>
      </c>
      <c r="E14" s="19"/>
      <c r="F14" s="19"/>
      <c r="G14" s="19" t="s">
        <v>92</v>
      </c>
      <c r="H14" s="21" t="s">
        <v>65</v>
      </c>
      <c r="I14" s="22" t="s">
        <v>96</v>
      </c>
      <c r="J14" s="20" t="s">
        <v>42</v>
      </c>
    </row>
    <row r="15" spans="1:10" ht="25.2" customHeight="1" x14ac:dyDescent="0.3">
      <c r="A15" s="19" t="s">
        <v>63</v>
      </c>
      <c r="B15" s="19" t="s">
        <v>64</v>
      </c>
      <c r="C15" s="19"/>
      <c r="D15" s="19" t="s">
        <v>67</v>
      </c>
      <c r="E15" s="19"/>
      <c r="F15" s="19"/>
      <c r="G15" s="19" t="s">
        <v>92</v>
      </c>
      <c r="H15" s="21" t="s">
        <v>39</v>
      </c>
      <c r="I15" s="22" t="s">
        <v>97</v>
      </c>
      <c r="J15" s="20" t="s">
        <v>41</v>
      </c>
    </row>
    <row r="17" spans="1:10" ht="25.2" customHeight="1" x14ac:dyDescent="0.3">
      <c r="A17" s="18" t="s">
        <v>43</v>
      </c>
      <c r="B17" s="18"/>
    </row>
    <row r="18" spans="1:10" ht="25.2" customHeight="1" x14ac:dyDescent="0.3">
      <c r="A18" s="16" t="s">
        <v>44</v>
      </c>
    </row>
    <row r="19" spans="1:10" ht="25.2" customHeight="1" x14ac:dyDescent="0.3">
      <c r="A19" s="16" t="s">
        <v>45</v>
      </c>
    </row>
    <row r="20" spans="1:10" ht="25.2" customHeight="1" x14ac:dyDescent="0.3">
      <c r="A20" s="16" t="s">
        <v>46</v>
      </c>
    </row>
    <row r="21" spans="1:10" ht="25.2" customHeight="1" x14ac:dyDescent="0.3">
      <c r="A21" s="115" t="s">
        <v>33</v>
      </c>
      <c r="B21" s="116"/>
      <c r="C21" s="116"/>
      <c r="D21" s="116"/>
      <c r="E21" s="116"/>
      <c r="F21" s="116"/>
      <c r="G21" s="116"/>
      <c r="H21" s="116"/>
      <c r="I21" s="117"/>
      <c r="J21" s="14" t="s">
        <v>55</v>
      </c>
    </row>
    <row r="22" spans="1:10" ht="25.2" customHeight="1" x14ac:dyDescent="0.3">
      <c r="A22" s="15" t="s">
        <v>56</v>
      </c>
      <c r="B22" s="15" t="s">
        <v>28</v>
      </c>
      <c r="C22" s="15" t="s">
        <v>57</v>
      </c>
      <c r="D22" s="15" t="s">
        <v>35</v>
      </c>
      <c r="E22" s="15" t="s">
        <v>58</v>
      </c>
      <c r="F22" s="15" t="s">
        <v>59</v>
      </c>
      <c r="G22" s="15" t="s">
        <v>60</v>
      </c>
      <c r="H22" s="15" t="s">
        <v>61</v>
      </c>
      <c r="I22" s="15" t="s">
        <v>62</v>
      </c>
      <c r="J22" s="14" t="s">
        <v>34</v>
      </c>
    </row>
    <row r="23" spans="1:10" ht="25.2" customHeight="1" x14ac:dyDescent="0.3">
      <c r="A23" s="19" t="s">
        <v>63</v>
      </c>
      <c r="B23" s="19" t="s">
        <v>64</v>
      </c>
      <c r="C23" s="23"/>
      <c r="D23" s="19" t="s">
        <v>66</v>
      </c>
      <c r="E23" s="19"/>
      <c r="F23" s="19"/>
      <c r="G23" s="19" t="s">
        <v>91</v>
      </c>
      <c r="H23" s="21" t="s">
        <v>37</v>
      </c>
      <c r="I23" s="22" t="s">
        <v>95</v>
      </c>
      <c r="J23" s="24" t="s">
        <v>36</v>
      </c>
    </row>
    <row r="24" spans="1:10" ht="25.2" customHeight="1" x14ac:dyDescent="0.3">
      <c r="A24" s="19" t="s">
        <v>63</v>
      </c>
      <c r="B24" s="19" t="s">
        <v>64</v>
      </c>
      <c r="C24" s="23"/>
      <c r="D24" s="19" t="s">
        <v>67</v>
      </c>
      <c r="E24" s="19"/>
      <c r="F24" s="19"/>
      <c r="G24" s="19" t="s">
        <v>92</v>
      </c>
      <c r="H24" s="21" t="s">
        <v>65</v>
      </c>
      <c r="I24" s="22" t="s">
        <v>96</v>
      </c>
      <c r="J24" s="24" t="s">
        <v>38</v>
      </c>
    </row>
    <row r="25" spans="1:10" ht="25.2" customHeight="1" x14ac:dyDescent="0.3">
      <c r="A25" s="19" t="s">
        <v>63</v>
      </c>
      <c r="B25" s="19" t="s">
        <v>64</v>
      </c>
      <c r="C25" s="23"/>
      <c r="D25" s="19" t="s">
        <v>66</v>
      </c>
      <c r="E25" s="19"/>
      <c r="F25" s="19"/>
      <c r="G25" s="19" t="s">
        <v>92</v>
      </c>
      <c r="H25" s="21" t="s">
        <v>39</v>
      </c>
      <c r="I25" s="22" t="s">
        <v>97</v>
      </c>
      <c r="J25" s="24" t="s">
        <v>36</v>
      </c>
    </row>
    <row r="26" spans="1:10" ht="25.2" customHeight="1" x14ac:dyDescent="0.3">
      <c r="A26" s="25" t="s">
        <v>63</v>
      </c>
      <c r="B26" s="25" t="s">
        <v>64</v>
      </c>
      <c r="C26" s="26"/>
      <c r="D26" s="25" t="s">
        <v>48</v>
      </c>
      <c r="E26" s="25"/>
      <c r="F26" s="25"/>
      <c r="G26" s="25" t="s">
        <v>92</v>
      </c>
      <c r="H26" s="27" t="s">
        <v>49</v>
      </c>
      <c r="I26" s="28" t="s">
        <v>98</v>
      </c>
      <c r="J26" s="24" t="s">
        <v>47</v>
      </c>
    </row>
    <row r="27" spans="1:10" ht="25.2" customHeight="1" x14ac:dyDescent="0.3">
      <c r="A27" s="29" t="s">
        <v>63</v>
      </c>
      <c r="B27" s="29" t="s">
        <v>64</v>
      </c>
      <c r="C27" s="30"/>
      <c r="D27" s="29" t="s">
        <v>67</v>
      </c>
      <c r="E27" s="29"/>
      <c r="F27" s="29"/>
      <c r="G27" s="29" t="s">
        <v>92</v>
      </c>
      <c r="H27" s="31" t="s">
        <v>50</v>
      </c>
      <c r="I27" s="32" t="s">
        <v>99</v>
      </c>
      <c r="J27" s="24" t="s">
        <v>38</v>
      </c>
    </row>
    <row r="29" spans="1:10" ht="25.2" customHeight="1" x14ac:dyDescent="0.3">
      <c r="A29" s="115" t="s">
        <v>40</v>
      </c>
      <c r="B29" s="116"/>
      <c r="C29" s="116"/>
      <c r="D29" s="116"/>
      <c r="E29" s="116"/>
      <c r="F29" s="116"/>
      <c r="G29" s="116"/>
      <c r="H29" s="116"/>
      <c r="I29" s="117"/>
      <c r="J29" s="14" t="s">
        <v>55</v>
      </c>
    </row>
    <row r="30" spans="1:10" ht="25.2" customHeight="1" x14ac:dyDescent="0.3">
      <c r="A30" s="15" t="s">
        <v>56</v>
      </c>
      <c r="B30" s="15" t="s">
        <v>28</v>
      </c>
      <c r="C30" s="15" t="s">
        <v>57</v>
      </c>
      <c r="D30" s="15" t="s">
        <v>35</v>
      </c>
      <c r="E30" s="15" t="s">
        <v>58</v>
      </c>
      <c r="F30" s="15" t="s">
        <v>59</v>
      </c>
      <c r="G30" s="15" t="s">
        <v>60</v>
      </c>
      <c r="H30" s="15" t="s">
        <v>61</v>
      </c>
      <c r="I30" s="15" t="s">
        <v>62</v>
      </c>
      <c r="J30" s="14" t="s">
        <v>34</v>
      </c>
    </row>
    <row r="31" spans="1:10" ht="25.2" customHeight="1" x14ac:dyDescent="0.3">
      <c r="A31" s="19" t="s">
        <v>63</v>
      </c>
      <c r="B31" s="19" t="s">
        <v>64</v>
      </c>
      <c r="C31" s="23"/>
      <c r="D31" s="19" t="s">
        <v>67</v>
      </c>
      <c r="E31" s="19"/>
      <c r="F31" s="19"/>
      <c r="G31" s="19" t="s">
        <v>91</v>
      </c>
      <c r="H31" s="21" t="s">
        <v>37</v>
      </c>
      <c r="I31" s="22" t="s">
        <v>95</v>
      </c>
      <c r="J31" s="24" t="s">
        <v>41</v>
      </c>
    </row>
    <row r="32" spans="1:10" ht="25.2" customHeight="1" x14ac:dyDescent="0.3">
      <c r="A32" s="19" t="s">
        <v>63</v>
      </c>
      <c r="B32" s="19" t="s">
        <v>64</v>
      </c>
      <c r="C32" s="23"/>
      <c r="D32" s="19" t="s">
        <v>66</v>
      </c>
      <c r="E32" s="19"/>
      <c r="F32" s="19"/>
      <c r="G32" s="19" t="s">
        <v>92</v>
      </c>
      <c r="H32" s="21" t="s">
        <v>65</v>
      </c>
      <c r="I32" s="22" t="s">
        <v>96</v>
      </c>
      <c r="J32" s="24" t="s">
        <v>42</v>
      </c>
    </row>
    <row r="33" spans="1:10" ht="25.2" customHeight="1" x14ac:dyDescent="0.3">
      <c r="A33" s="19" t="s">
        <v>63</v>
      </c>
      <c r="B33" s="19" t="s">
        <v>64</v>
      </c>
      <c r="C33" s="23"/>
      <c r="D33" s="19" t="s">
        <v>48</v>
      </c>
      <c r="E33" s="19"/>
      <c r="F33" s="19"/>
      <c r="G33" s="19" t="s">
        <v>92</v>
      </c>
      <c r="H33" s="21" t="s">
        <v>39</v>
      </c>
      <c r="I33" s="22" t="s">
        <v>97</v>
      </c>
      <c r="J33" s="24" t="s">
        <v>51</v>
      </c>
    </row>
    <row r="34" spans="1:10" ht="25.2" customHeight="1" x14ac:dyDescent="0.3">
      <c r="A34" s="25" t="s">
        <v>63</v>
      </c>
      <c r="B34" s="25" t="s">
        <v>64</v>
      </c>
      <c r="C34" s="26"/>
      <c r="D34" s="25" t="s">
        <v>67</v>
      </c>
      <c r="E34" s="25"/>
      <c r="F34" s="25"/>
      <c r="G34" s="25" t="s">
        <v>92</v>
      </c>
      <c r="H34" s="27" t="s">
        <v>49</v>
      </c>
      <c r="I34" s="28" t="s">
        <v>98</v>
      </c>
      <c r="J34" s="24" t="s">
        <v>41</v>
      </c>
    </row>
    <row r="35" spans="1:10" ht="25.2" customHeight="1" x14ac:dyDescent="0.3">
      <c r="A35" s="29" t="s">
        <v>63</v>
      </c>
      <c r="B35" s="29" t="s">
        <v>64</v>
      </c>
      <c r="C35" s="33"/>
      <c r="D35" s="29" t="s">
        <v>48</v>
      </c>
      <c r="E35" s="29"/>
      <c r="F35" s="29"/>
      <c r="G35" s="29" t="s">
        <v>92</v>
      </c>
      <c r="H35" s="31" t="s">
        <v>50</v>
      </c>
      <c r="I35" s="32" t="s">
        <v>99</v>
      </c>
      <c r="J35" s="24" t="s">
        <v>51</v>
      </c>
    </row>
    <row r="37" spans="1:10" ht="51.75" customHeight="1" x14ac:dyDescent="0.3">
      <c r="A37" s="34" t="s">
        <v>52</v>
      </c>
      <c r="B37" s="113" t="s">
        <v>53</v>
      </c>
      <c r="C37" s="113"/>
      <c r="D37" s="113"/>
      <c r="E37" s="113"/>
      <c r="F37" s="113"/>
      <c r="G37" s="113"/>
    </row>
    <row r="38" spans="1:10" ht="33" customHeight="1" x14ac:dyDescent="0.3">
      <c r="A38" s="35" t="s">
        <v>17</v>
      </c>
      <c r="B38" s="114" t="s">
        <v>54</v>
      </c>
      <c r="C38" s="114"/>
      <c r="D38" s="114"/>
      <c r="E38" s="114"/>
      <c r="F38" s="114"/>
      <c r="G38" s="114"/>
    </row>
  </sheetData>
  <mergeCells count="6">
    <mergeCell ref="B37:G37"/>
    <mergeCell ref="B38:G38"/>
    <mergeCell ref="A5:I5"/>
    <mergeCell ref="A11:I11"/>
    <mergeCell ref="A21:I21"/>
    <mergeCell ref="A29:I29"/>
  </mergeCells>
  <pageMargins left="0.45" right="0" top="0.5" bottom="0.25" header="0.5" footer="0"/>
  <pageSetup paperSize="119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770BD7C0F324C92571C727E539C67" ma:contentTypeVersion="11" ma:contentTypeDescription="Create a new document." ma:contentTypeScope="" ma:versionID="3e7d107d5ffcb8ba61ad74532776f87c">
  <xsd:schema xmlns:xsd="http://www.w3.org/2001/XMLSchema" xmlns:xs="http://www.w3.org/2001/XMLSchema" xmlns:p="http://schemas.microsoft.com/office/2006/metadata/properties" xmlns:ns2="0653906c-a7bb-4b9d-ae4a-d2b4d667df40" xmlns:ns3="12e0ae05-39c1-439d-b054-04d8248ebba3" targetNamespace="http://schemas.microsoft.com/office/2006/metadata/properties" ma:root="true" ma:fieldsID="47428ad518baa3bbcdcc1bcacee9dc86" ns2:_="" ns3:_="">
    <xsd:import namespace="0653906c-a7bb-4b9d-ae4a-d2b4d667df40"/>
    <xsd:import namespace="12e0ae05-39c1-439d-b054-04d8248ebb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3906c-a7bb-4b9d-ae4a-d2b4d667df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0ae05-39c1-439d-b054-04d8248ebba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53F93E-396F-4E4D-95CB-72514DF54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8B7676-245D-4A14-909A-B486D408D78F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0653906c-a7bb-4b9d-ae4a-d2b4d667df40"/>
    <ds:schemaRef ds:uri="http://schemas.microsoft.com/office/infopath/2007/PartnerControls"/>
    <ds:schemaRef ds:uri="12e0ae05-39c1-439d-b054-04d8248ebba3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0F9DE29-4E0C-4D1A-B9A3-9E7EAD811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53906c-a7bb-4b9d-ae4a-d2b4d667df40"/>
    <ds:schemaRef ds:uri="12e0ae05-39c1-439d-b054-04d8248eb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Memo</vt:lpstr>
      <vt:lpstr>Schedule 1</vt:lpstr>
      <vt:lpstr>Schedule 2</vt:lpstr>
      <vt:lpstr>Schedule 3</vt:lpstr>
      <vt:lpstr>Sample Journal Entry</vt:lpstr>
      <vt:lpstr>Memo!Print_Area</vt:lpstr>
      <vt:lpstr>'Sample Journal Entry'!Print_Area</vt:lpstr>
      <vt:lpstr>'Schedule 1'!Print_Area</vt:lpstr>
      <vt:lpstr>'Schedule 2'!Print_Area</vt:lpstr>
    </vt:vector>
  </TitlesOfParts>
  <Company>FSO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purdys</dc:creator>
  <cp:lastModifiedBy>Jennifer Pfennig</cp:lastModifiedBy>
  <cp:lastPrinted>2020-05-18T15:41:03Z</cp:lastPrinted>
  <dcterms:created xsi:type="dcterms:W3CDTF">2003-05-21T17:40:49Z</dcterms:created>
  <dcterms:modified xsi:type="dcterms:W3CDTF">2021-04-22T19:32:54Z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c74cf157-5dfc-4edf-8bcb-71524fc9693b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0x01010032A770BD7C0F324C92571C727E539C67</vt:lpwstr>
  </property>
</Properties>
</file>